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75" windowHeight="9195" firstSheet="1" activeTab="1"/>
  </bookViews>
  <sheets>
    <sheet name="物品・役務（競争）" sheetId="1" state="hidden" r:id="rId1"/>
    <sheet name="4月" sheetId="2" r:id="rId2"/>
  </sheets>
  <externalReferences>
    <externalReference r:id="rId5"/>
  </externalReferences>
  <definedNames>
    <definedName name="_xlnm._FilterDatabase" localSheetId="1" hidden="1">'4月'!$A$4:$M$288</definedName>
    <definedName name="_xlnm._FilterDatabase" localSheetId="0" hidden="1">'物品・役務（競争）'!$A$6:$J$6</definedName>
    <definedName name="_xlnm.Print_Area" localSheetId="1">'4月'!$A$1:$L$288</definedName>
    <definedName name="_xlnm.Print_Area" localSheetId="0">'物品・役務（競争）'!$B$1:$J$21</definedName>
    <definedName name="_xlnm.Print_Titles" localSheetId="1">'4月'!$1:$4</definedName>
    <definedName name="_xlnm.Print_Titles" localSheetId="0">'物品・役務（競争）'!$6:$6</definedName>
    <definedName name="祝祭日">'[1]マスタ'!$G$1:$G$25</definedName>
  </definedNames>
  <calcPr fullCalcOnLoad="1"/>
</workbook>
</file>

<file path=xl/sharedStrings.xml><?xml version="1.0" encoding="utf-8"?>
<sst xmlns="http://schemas.openxmlformats.org/spreadsheetml/2006/main" count="2358" uniqueCount="470">
  <si>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</si>
  <si>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</si>
  <si>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</si>
  <si>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</si>
  <si>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</si>
  <si>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</si>
  <si>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</si>
  <si>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</si>
  <si>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</si>
  <si>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</si>
  <si>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</si>
  <si>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</si>
  <si>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</si>
  <si>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</si>
  <si>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</si>
  <si>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</si>
  <si>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入札
者数</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</si>
  <si>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</si>
  <si>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</si>
  <si>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</si>
  <si>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</si>
  <si>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</si>
  <si>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</si>
  <si>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</si>
  <si>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</si>
  <si>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</si>
  <si>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</si>
  <si>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</si>
  <si>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</si>
  <si>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</si>
  <si>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</si>
  <si>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</si>
  <si>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</si>
  <si>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</si>
  <si>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</si>
  <si>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</si>
  <si>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</si>
  <si>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</si>
  <si>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</si>
  <si>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</si>
  <si>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</si>
  <si>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</si>
  <si>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</si>
  <si>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</si>
  <si>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</si>
  <si>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</si>
  <si>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</si>
  <si>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</si>
  <si>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</si>
  <si>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</si>
  <si>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</si>
  <si>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</si>
  <si>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</si>
  <si>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</si>
  <si>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</si>
  <si>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</si>
  <si>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</si>
  <si>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</si>
  <si>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</si>
  <si>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</si>
  <si>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</si>
  <si>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</si>
  <si>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単価契約</t>
  </si>
  <si>
    <t>純水製造装置設備の点検保守
1式</t>
  </si>
  <si>
    <t>気送管設備点検整備
1式</t>
  </si>
  <si>
    <t>病院材料部滅菌業務等役務
1式</t>
  </si>
  <si>
    <t>病院医事課給食班調理業務等(調理、給食補助)
1式</t>
  </si>
  <si>
    <t>時間外救急患者受付業務委託
1式</t>
  </si>
  <si>
    <t>井戸設備点検保守
1式</t>
  </si>
  <si>
    <t>昇降機設備点検保守役務
1式</t>
  </si>
  <si>
    <t>看護師宿舎等昇降機設備点検保守役務
1式</t>
  </si>
  <si>
    <t>電話交換業務
1式</t>
  </si>
  <si>
    <t>自動扉点検保守役務（その１）
1式</t>
  </si>
  <si>
    <t>情報ｼｽﾃﾑ研究ﾈｯﾄﾜｰｸｾｷｭﾘﾃｨ点検保守
1式</t>
  </si>
  <si>
    <t>小便器芳香洗浄
1式</t>
  </si>
  <si>
    <t>監視制御設備点検保守役務
1式</t>
  </si>
  <si>
    <t>冷凍機点検整備役務
1式</t>
  </si>
  <si>
    <t>排水処理施設保守点検清掃
1式</t>
  </si>
  <si>
    <t>建物修繕等役務
1式</t>
  </si>
  <si>
    <t>塵芥収集集積役務
1式</t>
  </si>
  <si>
    <t>一般廃棄物収集運搬処分役務
1式</t>
  </si>
  <si>
    <t>安定型等産業廃棄物収集運搬役務　外1件</t>
  </si>
  <si>
    <t xml:space="preserve">感染性産業廃棄物収集運搬役務　外1件 </t>
  </si>
  <si>
    <t>薬液排水処理施設等維持管理役務
1式</t>
  </si>
  <si>
    <t>車両管理業務委託
1式</t>
  </si>
  <si>
    <t>医事業務委託
1式</t>
  </si>
  <si>
    <t>構内通信設備機器維持管理・点検保守役務
1式</t>
  </si>
  <si>
    <t>試薬等</t>
  </si>
  <si>
    <t>実験動物飼育役務
1式</t>
  </si>
  <si>
    <t>遺体移送等役務
1式</t>
  </si>
  <si>
    <t>病棟クラーク業務委託
1式</t>
  </si>
  <si>
    <t>キングランメディケア㈱
埼玉県さいたま市見沼区大和田町1-1340</t>
  </si>
  <si>
    <t>㈱プランツ
東京都足立区舎人3-12-22</t>
  </si>
  <si>
    <t>㈱サイサン
埼玉県さいたま市大宮区桜木町1-11-5</t>
  </si>
  <si>
    <t>㈱日本シューター
東京都千代田区神田駿河台2-9</t>
  </si>
  <si>
    <t>㈱ヤマシタコーポレーション
埼玉県熊谷市問屋町2-2-14</t>
  </si>
  <si>
    <t>都市環境整美㈱
東京都新宿区西新宿7-4-4</t>
  </si>
  <si>
    <t>㈱クリーン工房
埼玉県さいたま市中央区新都心11-2</t>
  </si>
  <si>
    <t>キョウワプロテック㈱
福島県福島市五月町3-20</t>
  </si>
  <si>
    <t>㈱ブロードバンドセキュリティ
東京都新宿区西新宿8-5-1</t>
  </si>
  <si>
    <t>日東カストディアル・サービス㈱
東京都板橋区中丸町14-1</t>
  </si>
  <si>
    <t>日本空調サービス㈱
東京都八王子市明神町2-22-7</t>
  </si>
  <si>
    <t>㈱タカヤマ
埼玉県所沢市南永井37-9</t>
  </si>
  <si>
    <t>日本環境クリアー㈱
埼玉県さいたま市大宮区桜木町1-11-9</t>
  </si>
  <si>
    <t>㈱ヤマキ
埼玉県熊谷市大字三ヶ尻3884</t>
  </si>
  <si>
    <t>㈱コーシンメディカルサポート
埼玉県入間市大字狭山ヶ原247-1</t>
  </si>
  <si>
    <t>関越ソフトウェア㈱
神奈川県川崎市中原区上新城2-8-19</t>
  </si>
  <si>
    <t>首都圏ビルサービス協同組合
東京都港区赤坂1-1-16</t>
  </si>
  <si>
    <t>ムサシ興発㈱
埼玉県八潮市木曽根506</t>
  </si>
  <si>
    <t>㈱ヘルス
埼玉県所沢市弥生町2992-3</t>
  </si>
  <si>
    <t>㈱ラボテック
東京都渋谷区恵比寿4-20-3</t>
  </si>
  <si>
    <t>研究支援業務
1式</t>
  </si>
  <si>
    <t>和雑誌電子ジャーナルパッケージ
1式</t>
  </si>
  <si>
    <t>学術雑誌引用データベース提供
1式</t>
  </si>
  <si>
    <t>国内医学文献検索データベース提供
1式</t>
  </si>
  <si>
    <t>看護学関連検索・全文データベース提供
1式</t>
  </si>
  <si>
    <t>医学文献検索データベース提供
1式</t>
  </si>
  <si>
    <t>医学教育支援業務
1式</t>
  </si>
  <si>
    <t>㈱紀伊國屋書店
埼玉県さいたま市浦和区常盤7-3-16</t>
  </si>
  <si>
    <t>定期刊行物（国内雑誌）</t>
  </si>
  <si>
    <t>調達支援業務
1式</t>
  </si>
  <si>
    <t>物品管理支援業務
1式</t>
  </si>
  <si>
    <t>経理事務補助
1式</t>
  </si>
  <si>
    <t>事務補助
1式</t>
  </si>
  <si>
    <t>次亜塩素酸ソーダ　外9件</t>
  </si>
  <si>
    <t>消防設備等点検保守役務
1式</t>
  </si>
  <si>
    <t>受変電設備等点検保守役務
1式</t>
  </si>
  <si>
    <t>密封型小線源照射装置点検保守
1式</t>
  </si>
  <si>
    <t>プリンタートナー　外34件</t>
  </si>
  <si>
    <t>小動物収集運搬　外1件</t>
  </si>
  <si>
    <t>実験動物等（その１）
1式</t>
  </si>
  <si>
    <t>実験動物等（その２）
1式</t>
  </si>
  <si>
    <t>実験動物等（その３）
1式</t>
  </si>
  <si>
    <t>実験動物
1式</t>
  </si>
  <si>
    <t>医療材料物流等業務委託
1式</t>
  </si>
  <si>
    <t>洗濯役務
1式</t>
  </si>
  <si>
    <t>酸素ガス等
1式</t>
  </si>
  <si>
    <t>被ばく放射線量測定検査
1式</t>
  </si>
  <si>
    <t>病院内カーテン借上げ及び交換等作業
1式</t>
  </si>
  <si>
    <t>ブラインド清掃整備保守
1式</t>
  </si>
  <si>
    <t>医療用ガス配管設備点検保守
1式</t>
  </si>
  <si>
    <t>ベッドメーキング業務
1式</t>
  </si>
  <si>
    <t>都市ガスの供給（中圧/低圧）
1式</t>
  </si>
  <si>
    <t>情報処理システム運用支援業務
1式</t>
  </si>
  <si>
    <t>防衛医科大学校警備業務病院警備防災センター監視業務
1式</t>
  </si>
  <si>
    <t>医療材料物流データベース登録等役務
1式</t>
  </si>
  <si>
    <t>東京都千代田区神田駿河台2-9
㈱ニチイ学館</t>
  </si>
  <si>
    <t>㈱ルフト・メディカルケア
東京都新宿区新宿1-9-7</t>
  </si>
  <si>
    <t>㈱日栄東海
埼玉県川越市旭町2-19-26　外</t>
  </si>
  <si>
    <t>丸善㈱
東京都港区海岸1-9-18</t>
  </si>
  <si>
    <t>EBSCO INTERNATIONAL,INC
5784 Highway 280 East Birmingham,AL,USA</t>
  </si>
  <si>
    <t>㈱ニチイ学館
東京都千代田区神田駿河台2-9</t>
  </si>
  <si>
    <t>日本カルミック㈱
東京都千代田区九段南1-5-10</t>
  </si>
  <si>
    <t>TSPコンサルティング㈱
東京都豊島区東池袋1-36-3</t>
  </si>
  <si>
    <t>㈱ＪＲ東日本パーソネルサービス
東京都新宿区西新宿1-23-7</t>
  </si>
  <si>
    <t>㈱人材バンク
東京都武蔵野市中町1-17-3</t>
  </si>
  <si>
    <t>事務補助
1式</t>
  </si>
  <si>
    <t>㈱文進堂書店
東京都板橋区稲荷台2-2　外</t>
  </si>
  <si>
    <t>㈱プランツ
東京都足立区舎人3-12-22</t>
  </si>
  <si>
    <t>田中商事㈱
東京都杉並区井草1-5-16</t>
  </si>
  <si>
    <t>㈱明電エンジニアリング
東京都品川区大崎3-7-9</t>
  </si>
  <si>
    <t>武州瓦斯㈱
埼玉県川越市市田町32-12</t>
  </si>
  <si>
    <t>㈱千代田テクノル
埼玉県さいたま市宮原町1-38-1</t>
  </si>
  <si>
    <t>㈱サン・システム
新潟県長岡市本町2-4-21</t>
  </si>
  <si>
    <t>㈱ヤマシタコーポレーション
埼玉県熊谷市問屋町2-2-14</t>
  </si>
  <si>
    <t>㈱ヤマキ
埼玉県熊谷市大字三ケ尻字新山3884</t>
  </si>
  <si>
    <t>WDB㈱
東京都千代田区丸の内2-3-2</t>
  </si>
  <si>
    <t>テンプスタッフ㈱
東京都渋谷区代々木2-1-1</t>
  </si>
  <si>
    <t>㈱JR東日本パーソネルサービス
東京都新宿区西新宿1-23-7</t>
  </si>
  <si>
    <t>㈱トレジャー
東京都港区三田2-14-7</t>
  </si>
  <si>
    <t>㈱人材バンク
東京都武蔵野市中町1-17-3</t>
  </si>
  <si>
    <t>テンプスタッフ㈱
東京都渋谷区代々木2-1-1</t>
  </si>
  <si>
    <t>マンパワーグループ㈱
神奈川県横浜市西区みなとみらい2-2-1</t>
  </si>
  <si>
    <t>キョウワプロテック㈱
福島県福島市五月町3-20</t>
  </si>
  <si>
    <t>ヤマトプロテック㈱
東京都港区白金台5-17-2</t>
  </si>
  <si>
    <t>三興通商㈱
東京都港区浜松町2-7-1</t>
  </si>
  <si>
    <t>日本エスエルシー㈱
静岡県浜松市湖東町3371-8</t>
  </si>
  <si>
    <t>オリエンタル酵母工業㈱
東京都板橋区小豆沢3-6-10</t>
  </si>
  <si>
    <t>三興通商㈱
東京都港区浜松町2-7-1</t>
  </si>
  <si>
    <t>日本医学図書館協会・日本薬学図書館協会電子ジャーナルコンソーシアム（LWW）　1式</t>
  </si>
  <si>
    <t>庁舎等清掃役務
病院清掃等業務</t>
  </si>
  <si>
    <t>ジェイ・ビー・シーサービス㈱
東京都杉並区西荻南２丁目７番１３号　</t>
  </si>
  <si>
    <t>㈱アイディ日本サービス
東京都八王子市小比企町602-3折原コーポ101</t>
  </si>
  <si>
    <t>㈱ウチダ
埼玉県ふじみ野市駒林18</t>
  </si>
  <si>
    <t>㈱サイサン
埼玉県さいたま市大宮区桜木町1-11-5
関東エアウォーター㈱
東京都港区虎ノ門3-18-19
㈱千代田
東京都杉並区南荻窪3-29-12</t>
  </si>
  <si>
    <t>㈱メディセオ
東京都中央区八重洲２丁目７番１５号</t>
  </si>
  <si>
    <t>一般競争入札</t>
  </si>
  <si>
    <t>-</t>
  </si>
  <si>
    <t>単価契約</t>
  </si>
  <si>
    <t>㈱スズケン所沢支店
埼玉県所沢市小手指南２－２２－２</t>
  </si>
  <si>
    <t>アルフレッサ㈱所沢支店
埼玉県所沢市北原町866-26</t>
  </si>
  <si>
    <t>tＨbキャリブレ－ション溶液、外13件</t>
  </si>
  <si>
    <t>㈱イノメディックス
東京都文京区小石川4-17-15</t>
  </si>
  <si>
    <t>㈱新栄
埼玉県新座市畑中１－４－２０</t>
  </si>
  <si>
    <t>東邦薬品㈱埼玉営業部
埼玉県さいたま市見沼区卸町１－３６</t>
  </si>
  <si>
    <t>㈱日栄東海
東京都中野区中野６－１５－１３</t>
  </si>
  <si>
    <t>㈱ムトウ所沢支店
埼玉県所沢市小手指町3-32-23</t>
  </si>
  <si>
    <t>アイスタット カ－トリッジ ＣＧ8+</t>
  </si>
  <si>
    <t>㈱栗原医療器械店川越支店
埼玉県川越市大塚新町43番地1</t>
  </si>
  <si>
    <t>㈱MMコーポレーション
東京都文京区本郷3丁目4番6号</t>
  </si>
  <si>
    <t>㈱サイサン
埼玉県さいたま市大宮区桜木町１－１１－５</t>
  </si>
  <si>
    <t>㈱アスト
埼玉県東松山市元宿2-36-20</t>
  </si>
  <si>
    <t>アイティーシー㈱東関東支店
埼玉県上尾市原新町8-12</t>
  </si>
  <si>
    <t>㈱トーイデン
東京都世田谷区深沢4-33-23ﾘｰｼﾞｪﾝｼｰ駒沢302</t>
  </si>
  <si>
    <t>㈱ヘルス
埼玉県所沢市弥生町2992-3</t>
  </si>
  <si>
    <t>日新器械㈱埼玉営業所
埼玉県日高市高麗川1丁目13番2</t>
  </si>
  <si>
    <t>公益社団法人　日本アイソトープ協会
東京都文京区本駒込２－２８－４５</t>
  </si>
  <si>
    <t>松吉医科器械㈱
東京都文京区湯島3-14-9</t>
  </si>
  <si>
    <t>タカイ医科工業㈱
東京都文京区湯島２丁目３１番２５号</t>
  </si>
  <si>
    <t>㈱リィツメディカル　埼玉営業所
埼玉県富士見市水谷1-1-26</t>
  </si>
  <si>
    <t>ユフ精器㈱
東京都文京区本郷３－３６－８</t>
  </si>
  <si>
    <t>㈱フジタ医科器械
東京都文京区本郷３丁目６番１号</t>
  </si>
  <si>
    <t>㈱はんだや
東京都文京区本郷3-37-8</t>
  </si>
  <si>
    <t>㈱平和医用商会
埼玉県さいたま市北区櫛引町2-185-6</t>
  </si>
  <si>
    <t>ｵﾘﾝﾊﾟｽﾒﾃﾞｨｶﾙｻｲｴﾝｽ販売㈱川越営業所
埼玉県川越市脇田本町23-1</t>
  </si>
  <si>
    <t>㈱アイ・オー・エル・メディカル
東京都新宿区四谷1-8</t>
  </si>
  <si>
    <t>㈱ライフメッド
東京都文京区本郷2-17-17</t>
  </si>
  <si>
    <t>ハクゾウメディカル㈱
大阪市中央区本町橋３番６号</t>
  </si>
  <si>
    <t>㈱オマタ
埼玉県狭山市入間川３－３５－１４</t>
  </si>
  <si>
    <t>㈱ニュービジネス
東京都新宿区四谷4丁目3番地</t>
  </si>
  <si>
    <t>ディーブイエックス㈱
東京都豊島区高田2-17-22目白中野ビル5階</t>
  </si>
  <si>
    <t>ソルブ㈱
神奈川県横浜市中区根岸町3丁目216番地</t>
  </si>
  <si>
    <t>イリジウム192線源</t>
  </si>
  <si>
    <t>サングロポ－ル点滴静注用2.5ｇ</t>
  </si>
  <si>
    <t>㈱バイタルネット東京中央支店
東京都板橋区泉町40-1</t>
  </si>
  <si>
    <t>リコモジュリン点滴静注用12800、外4件</t>
  </si>
  <si>
    <t>酒井薬品㈱
東京都三鷹市野崎１－１１－２２</t>
  </si>
  <si>
    <t>埼京東和薬品㈱
埼玉県さいたま市大宮区桜木町4-56-1</t>
  </si>
  <si>
    <t>日本赤十字社関東甲信越ブロック血液センター
東京都江東区辰巳２丁目１番６７号</t>
  </si>
  <si>
    <t>メディセーフフィット、外1件</t>
  </si>
  <si>
    <t>ニプロＦＳ血糖センサーライト</t>
  </si>
  <si>
    <t>帝人在宅医療㈱
東京都千代田区霞が関三丁目2番１号</t>
  </si>
  <si>
    <t>㈱星医療酸器
東京都足立区入谷七丁目１１番１８号</t>
  </si>
  <si>
    <t>フィリップス・レスピロニクス合同会社
東京都港区港南2-13-37　ﾌｨﾘｯﾌﾟｽﾋﾞﾙ</t>
  </si>
  <si>
    <t>テルモ㈱埼玉支店
埼玉県さいたま市大宮区土手町1-2　JA共済埼玉ﾋﾞﾙ11F</t>
  </si>
  <si>
    <t>バクスター㈱
東京都中央区晴海一丁目8番10号</t>
  </si>
  <si>
    <t>㈱トーカイ
岐阜県岐阜市若宮町9-16</t>
  </si>
  <si>
    <t>㈱トレジャー
東京都港区三田2-14-7</t>
  </si>
  <si>
    <t>㈱エスアールエル
東京都新宿区西新宿2-1-1</t>
  </si>
  <si>
    <t>LSIメディエンス㈱
東京都千代田区内神田1-13-4</t>
  </si>
  <si>
    <t>全身麻酔器点検保守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</si>
  <si>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</si>
  <si>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</si>
  <si>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村上　喜仁
埼玉県所沢市並木3-2</t>
  </si>
  <si>
    <t>一般競争入札</t>
  </si>
  <si>
    <t>同種の他の契約の予定価格を類推されるおそれがあるため公表しない。</t>
  </si>
  <si>
    <t>清掃用モップ等借上</t>
  </si>
  <si>
    <t>株式会社　ユニマットライフ東京都港区南青山ニ丁目12番14号　ユニマット青山ビル</t>
  </si>
  <si>
    <t>㈱日立ビルシステム東関東支社
千葉県柏市柏4-8-1</t>
  </si>
  <si>
    <t>ＳＴＭジャパン(株)
東京都豊島区駒込2-6-8</t>
  </si>
  <si>
    <t>ＮＥＣネットワーク・センサ(株)
埼玉県日高市原宿４０１</t>
  </si>
  <si>
    <t>携帯型人工呼吸器点検保守
1式</t>
  </si>
  <si>
    <t>エルゼビア・ビー・ブイオランダ王国アムステルダム市ラーダーヴェヒ２９</t>
  </si>
  <si>
    <t>コンプリート・コレクション１式</t>
  </si>
  <si>
    <t>サブジェクト・コレクション</t>
  </si>
  <si>
    <t>引用・抄録検索データベース提供１式</t>
  </si>
  <si>
    <t>（有）こうべや
埼玉県日高市高萩東
３－８－１</t>
  </si>
  <si>
    <t>設備維持管理役務
1式</t>
  </si>
  <si>
    <t>入退室管理設備点検保守役務１式</t>
  </si>
  <si>
    <t>三菱電機ビルテクノサービス（株）関越支社
さいたま市大宮区仲町1-110</t>
  </si>
  <si>
    <t>調理業務等役務１式</t>
  </si>
  <si>
    <t>(株)国土信和東京都中央区東日本橋3丁目6番18号</t>
  </si>
  <si>
    <t>電話交換機借上</t>
  </si>
  <si>
    <t>NECキャピタルソリューション(株)
東京都港区港南二丁目15番3号</t>
  </si>
  <si>
    <t>東日本電信電話㈱
東京都港区港南１－９－１</t>
  </si>
  <si>
    <t>８号館ネットワーク機器及び看護学科学生舎ネットワーク機器保守</t>
  </si>
  <si>
    <t>高圧蒸気滅菌器点検保守１式</t>
  </si>
  <si>
    <t>高圧蒸気滅菌装置点検保守１式</t>
  </si>
  <si>
    <t>サクラ精機㈱代理　ライフメッド
東京都文京区本郷2-17-17</t>
  </si>
  <si>
    <t>三次元立体画像診断・治療装置点検保守１式</t>
  </si>
  <si>
    <t>電子顕微鏡点検保守１式</t>
  </si>
  <si>
    <t>血液総合検査システム点検保守</t>
  </si>
  <si>
    <t>採血管準備システム点検保守外１件</t>
  </si>
  <si>
    <t>免疫発光測定装置点検保守１式</t>
  </si>
  <si>
    <t>生化学迅速検体検査システム点検保守１式</t>
  </si>
  <si>
    <t>人工心肺装置点検保守１式</t>
  </si>
  <si>
    <t>循環器Ｘ線撮影装置点検保守外１件</t>
  </si>
  <si>
    <t>Ｘ線撮影装置点検保守（その１）外８件</t>
  </si>
  <si>
    <t>磁気共鳴断層撮影装置点検保守（その１）外１件</t>
  </si>
  <si>
    <t>シンチレーションカメラ（ＳＰＥＣＴ・ＣＴ）点検</t>
  </si>
  <si>
    <t>人工呼吸器点検保守１式</t>
  </si>
  <si>
    <t>低温プラズマ滅菌装置点検保守１式</t>
  </si>
  <si>
    <t>全自動超音波洗浄装置点検保守１式</t>
  </si>
  <si>
    <t>携帯型人工呼吸器点検保守１式</t>
  </si>
  <si>
    <t>患者監視カメラシステム点検保守</t>
  </si>
  <si>
    <t>全自動輸血検査装置点検保守１式</t>
  </si>
  <si>
    <t>三浦工業(株)                 埼玉県さいたま市北区土呂町２丁目３２番１</t>
  </si>
  <si>
    <t>(株)日立ハイテクフィールディング関越支店             埼玉県さいたま市大宮区宮町２－３５大宮ＭＴビル７階</t>
  </si>
  <si>
    <t>シスメックス（株）北関東支店                      埼玉県さいたま市大宮区吉敷町４－２６１－１</t>
  </si>
  <si>
    <t xml:space="preserve">株式会社テクノメディカ                   神奈川県横浜市都筑区仲町台５－５－１         </t>
  </si>
  <si>
    <t>（株）スズケン　所沢支店                       埼玉県所沢市小手指南二丁目２２番２</t>
  </si>
  <si>
    <t>株式会社　シノテスト                       東京都千代田区神田神保町一丁目５６番地</t>
  </si>
  <si>
    <t>（株）アスト                              埼玉県東松山市元宿２丁目３６番地２０</t>
  </si>
  <si>
    <t xml:space="preserve">シーメンス・ジャパン株式会社　さいたま営業所                  埼玉県さいたま市北区宮原町２－１０３－３０                   </t>
  </si>
  <si>
    <t xml:space="preserve">富士フイルムメディカル（株）北関東地区営業本部                         埼玉県さいたま市大宮区浅間町２－２４０  </t>
  </si>
  <si>
    <t xml:space="preserve">（株）フィリップスエレクトロニクスジャパン          東京都港区港南２－１３－３７フィリップスビル                    </t>
  </si>
  <si>
    <t xml:space="preserve">株式会社栗原医療器械店                   群馬県太田市清原町４番地の６     </t>
  </si>
  <si>
    <t>フクダ電子西関東販売（株）代理（株）ヘルス                     埼玉県所沢市弥生町2992－3</t>
  </si>
  <si>
    <t>（株）ムトウ所沢支店                      埼玉県所沢市小手指町３－３２－２３</t>
  </si>
  <si>
    <t>株式会社ＭＭコ－ポレ－ション                 東京都文京区本郷３丁目４番６号</t>
  </si>
  <si>
    <t>オーソ・クリニカル・ダイアグノスティックス(株)                        東京都品川区大崎１丁目１１番２号</t>
  </si>
  <si>
    <t>研究支援業務</t>
  </si>
  <si>
    <t>㈱トライアングル
東京都新宿区西新宿３－２－４新和ビルディング5階</t>
  </si>
  <si>
    <t>㈱ニチイ学館　　　　　　　　　　　東京都千代田区神田駿河台２－９</t>
  </si>
  <si>
    <t>㈱協和エクシオ
東京都渋谷区渋谷
3-29-20</t>
  </si>
  <si>
    <t>日本ﾒﾃﾞｨｶﾙ・ｳｪｲｽﾄ・ﾏﾈｼﾞﾒﾝﾄ(株)
東京都港区芝5-29-19</t>
  </si>
  <si>
    <t>病理組織保存固定液 500ml、外47件</t>
  </si>
  <si>
    <t>ＡＰＲ－Ｄラテックス、外319件</t>
  </si>
  <si>
    <t>トロップＴセンシティブ、外56件</t>
  </si>
  <si>
    <t>ｽﾞｰﾑ、外101件</t>
  </si>
  <si>
    <t>トライエイジDOA、外91件</t>
  </si>
  <si>
    <t>ﾊｲｱﾙｶﾘD 21×6 987-0126、外22件</t>
  </si>
  <si>
    <t>ベノジェクトオ－トセップ(プレイン）、外45件</t>
  </si>
  <si>
    <t>セディティナ－ＴＭＣ(血沈)、外26件</t>
  </si>
  <si>
    <t>滅菌ＳＰチュ－ブ緑一本、外42件</t>
  </si>
  <si>
    <t>比較電極用ﾒﾝﾌﾞﾗﾝ ﾎﾞｯｸｽ、外18件</t>
  </si>
  <si>
    <t>ｲﾝﾄﾛﾃﾞｭ-ｻ-、外193件</t>
  </si>
  <si>
    <t>ﾍﾟ-ｽﾒ-ｶ、外26件</t>
  </si>
  <si>
    <t>ﾍﾟ-ｽﾒ-ｶ-、外36件</t>
  </si>
  <si>
    <t>TMP SGﾊﾞﾙ-ﾝｶﾃ-ﾃﾙ、外14件</t>
  </si>
  <si>
    <t>KTｱｾﾀﾌﾞﾗ-ﾌﾟﾚ-ﾄ、外871件</t>
  </si>
  <si>
    <t>ﾌﾟﾚ-ﾄ、外87件</t>
  </si>
  <si>
    <t>ｽ-ﾊﾟ-ﾌｨｸｿ-ﾌﾞ ﾐﾆﾌﾟﾚ-ﾄ、外84件</t>
  </si>
  <si>
    <t>ﾅﾄﾚﾙ 410 ﾌﾞﾚｽﾄ･ｲﾝﾌﾟﾗﾝﾄ、外48件</t>
  </si>
  <si>
    <t>截除鉗子 (慈大型)、外59件</t>
  </si>
  <si>
    <t>圧調節式 ﾏｲｸﾛ吸引管、外29件</t>
  </si>
  <si>
    <t>Mo-99 Tc-99m ウルトラテクネカウ、外99件</t>
  </si>
  <si>
    <t>ﾀﾞｲｱﾃﾞﾑ針付縫合糸白ﾅｲﾛﾝ、外609件</t>
  </si>
  <si>
    <t>ｼﾙｸﾌﾞﾚ-ﾄﾞ 1000入、外64件</t>
  </si>
  <si>
    <t>ﾒﾃﾞｨｶﾙｺﾝｾﾌﾟﾄﾍﾟ-ｼﾝｸﾞﾜｲﾔ-、外135件</t>
  </si>
  <si>
    <t>田島式ｷﾙｼｭﾅ-鋼線、外80件</t>
  </si>
  <si>
    <t>ｼﾘｺﾝｶｲﾊﾞｽﾌﾟﾘﾝﾄｶﾃ-ﾃﾙ、外93件</t>
  </si>
  <si>
    <t>ｼﾘｺ-ﾝ強膜ｽﾎﾟﾝｼﾞ、外41件</t>
  </si>
  <si>
    <t>ｺﾞﾑ布、外15件</t>
  </si>
  <si>
    <t>ﾊﾟ-ｷｭﾌﾚｯｸｽﾌﾟﾗｽ/ｾﾝｻ-ｶﾞｲﾄﾞﾜｲﾔ-ｾｯﾄ、外413件</t>
  </si>
  <si>
    <t>深部用脳ﾍﾞﾗ(黒)、外57件</t>
  </si>
  <si>
    <t>I/Aﾁｯﾌﾟ、外77件</t>
  </si>
  <si>
    <t>ｴﾗｽﾃｨｯｸｽﾃｲ、外29件</t>
  </si>
  <si>
    <t>眼内ﾚﾝｽﾞ、外21件</t>
  </si>
  <si>
    <t>ﾊﾞﾝﾄﾞﾙ-ﾌﾟ型電極、外45件</t>
  </si>
  <si>
    <t>眼科ｷｯﾄ(白内障)、外4件</t>
  </si>
  <si>
    <t>眼内ﾚﾝｽﾞ ﾃｸﾆｽ ﾜﾝﾋﾟ-ｽ、外20件</t>
  </si>
  <si>
    <t>ｵｽﾃｵﾌｫ-ﾑﾒｯｼｭﾌﾟﾚ-ﾄ、外20件</t>
  </si>
  <si>
    <t>注射器、外415件</t>
  </si>
  <si>
    <t>PTC針B型、外85件</t>
  </si>
  <si>
    <t>サンメディックス㈱　　　　　　　東京都文京区本郷３丁目１６番７号</t>
  </si>
  <si>
    <t>ﾋﾞｰ･ﾌﾞﾗｳﾝﾌﾟﾛｾｯﾄ、外436件</t>
  </si>
  <si>
    <t>TPNﾌｨﾙﾀｰｾｯﾄ、外441件</t>
  </si>
  <si>
    <t>三方活栓、外191件</t>
  </si>
  <si>
    <t>多用途ﾁｭｰﾌﾞ 6Fr、外51件</t>
  </si>
  <si>
    <t>高濃度用酸素ﾏｽｸ、外53件</t>
  </si>
  <si>
    <t>ﾊﾞｽｷｬｽｶﾃｰﾃﾙ(ｿﾌﾄｾﾙ)、外148件</t>
  </si>
  <si>
    <t>酸素ﾌｪｲｽﾏｽｸ高濃度用(小児用)、外421件</t>
  </si>
  <si>
    <t>胃ろう造設製品 ｲﾃﾞｨｱﾙPEGｷｯﾄ、外27件</t>
  </si>
  <si>
    <t>ｶｽｹｰﾄﾞﾌﾛｰ、外24件</t>
  </si>
  <si>
    <t>CAPDﾐﾆｷｬｯﾌﾟｷｯﾄ、外10件</t>
  </si>
  <si>
    <t>ﾙﾄﾅｰｽﾌﾟﾗﾋﾟｭ-ﾋﾞｯｸﾊﾞﾙｰﾝｶﾃｰﾃﾙｾｯﾄ、外30件</t>
  </si>
  <si>
    <t>ｷｬﾌﾟﾃﾞｨｰﾙTSCDﾄﾗﾝｽﾌｧｰﾁｭｰﾌﾞｾｯﾄ、外17件</t>
  </si>
  <si>
    <t>三角ﾙﾅﾊﾟｯｸ、外36件</t>
  </si>
  <si>
    <t>Easyｼﾙﾏ-試験紙、外25件</t>
  </si>
  <si>
    <t>ｳﾙﾄﾗﾌﾟﾛﾆｰﾄﾞﾙｶﾞｲﾄﾞｾｯﾄ、外61件</t>
  </si>
  <si>
    <t>ｲﾝｸﾀﾝｸ、外27件</t>
  </si>
  <si>
    <t>ﾏﾐ-ﾎｯﾄ&amp;ｸ-ﾙ、外6件</t>
  </si>
  <si>
    <t>ｿﾌﾘﾗｲﾅｰ ﾐﾃﾞｨｱﾑｿﾌﾄ、外338件</t>
  </si>
  <si>
    <t>0EP-3ﾌﾟﾘﾝﾄﾊﾟｯｸ、外248件</t>
  </si>
  <si>
    <t>ﾃﾞｨｽﾎﾟｰｻﾞﾌﾞﾙﾏｳｽﾋﾟｰｽ、外41件</t>
  </si>
  <si>
    <t>ｳｫｰﾙﾌﾚｯｸｽ胆道用ｽﾃﾝﾄ ｱﾝｶﾊﾞｰ、外46件</t>
  </si>
  <si>
    <t>電気生理検査用ｶﾃ-ﾃﾙｼ-ｽｾｯﾄ、外121件</t>
  </si>
  <si>
    <t>ﾌﾟﾚｯｼｬｰﾓﾆﾀﾘﾝｸﾞﾁｭｰﾌﾞ、外1588件</t>
  </si>
  <si>
    <t>DOC、外790件</t>
  </si>
  <si>
    <t>血管内超音波ﾌﾟﾛｰﾌﾞ(ｲｰｸﾞﾙｱｲ)、外26件</t>
  </si>
  <si>
    <t>ｲﾝﾄﾛﾃﾞｭｰｻｰｶﾃｰﾃﾙ、外34件</t>
  </si>
  <si>
    <t>大動脈造影用ﾌﾗｯｼｭｶﾃｰﾃﾙ、外32件</t>
  </si>
  <si>
    <t>ﾌﾟﾚﾃﾞｭ-ﾗ(耐圧三方活栓V)、外1件</t>
  </si>
  <si>
    <t>ﾃﾞｨｽﾎﾟｰｻﾞﾌﾞﾙｼﾘﾝｼﾞ、外8件</t>
  </si>
  <si>
    <t>ｲﾒｰｼﾞﾝｸﾞﾌﾟﾚｰﾄ、外7件</t>
  </si>
  <si>
    <t>レミケード点滴静注用100、外10件</t>
  </si>
  <si>
    <t>レブラミドカプセル5ｍｇ、外2件</t>
  </si>
  <si>
    <t>献血グロベニン－I静注用2500ｍｇ、外1件</t>
  </si>
  <si>
    <t>アイセントレス錠400ｍｇ</t>
  </si>
  <si>
    <t>グロウジェクトＢＣ注射用8ｍｇ、外168件</t>
  </si>
  <si>
    <t>トラクリア錠62.5ｍｇ、外596件</t>
  </si>
  <si>
    <t>エリル点滴静注液30ｍｇ、外509件</t>
  </si>
  <si>
    <t>エルシトニン注20Ｓ、外229件</t>
  </si>
  <si>
    <t>テリパラチド酢酸塩静注用100「旭化成」、外606件</t>
  </si>
  <si>
    <t>アイトロ－ル錠20ｍｇ、外133件</t>
  </si>
  <si>
    <t>アルウエッティBox-MEI　100枚、外6件</t>
  </si>
  <si>
    <t>メスチノン錠60ｍｇ、外27件</t>
  </si>
  <si>
    <t>Ｋ－Ｙルブリケ－ティングゼリ－　100ｇ、外2件</t>
  </si>
  <si>
    <t>トリアゾラム錠0.125ｍｇ「テバ」、外10件</t>
  </si>
  <si>
    <t>ジェントレット、外7件</t>
  </si>
  <si>
    <t>投薬瓶、外4件</t>
  </si>
  <si>
    <t>新鮮凍結血漿-LR｢日赤｣、外30件</t>
  </si>
  <si>
    <t>ガンマークイン、外58件</t>
  </si>
  <si>
    <t>分離パック、外12件</t>
  </si>
  <si>
    <t>WAK Flow HLA抗体 血清処理試薬、外9件</t>
  </si>
  <si>
    <t>医療用酸素濃縮装置、外31件</t>
  </si>
  <si>
    <t>医療用酸素濃縮装置、外5件</t>
  </si>
  <si>
    <t>医療用酸素濃縮装置、外3件</t>
  </si>
  <si>
    <t>人工呼吸器、外6件</t>
  </si>
  <si>
    <t>人工呼吸器、外4件</t>
  </si>
  <si>
    <t>人工呼吸器、外2件</t>
  </si>
  <si>
    <t>自動腹膜灌流装置、外1件</t>
  </si>
  <si>
    <t>陰圧維持管理装置</t>
  </si>
  <si>
    <t>シリンジポンプ</t>
  </si>
  <si>
    <t>㈱ヤマシタコーポレーション神奈川事業所　　　　　　　　神奈川県伊勢原市下谷573-2　　　　</t>
  </si>
  <si>
    <t>ホルター心電図解析装置、外1件</t>
  </si>
  <si>
    <t>手術用ガウン、外2件</t>
  </si>
  <si>
    <t>EGFR変異解析 (Cycleave)、外647件</t>
  </si>
  <si>
    <t>PLG、外306件</t>
  </si>
  <si>
    <t>ホルター心電図解析役務</t>
  </si>
  <si>
    <t>フクダ電子西関東販売㈱　　　　　　　　埼玉県さいたま市南区鹿手袋4丁目5番10号</t>
  </si>
  <si>
    <t>アコニンサン錠、外15件</t>
  </si>
  <si>
    <t>アリナミンＦ１００注、外15件</t>
  </si>
  <si>
    <t>イソジンゲル10％　4g、外14件</t>
  </si>
  <si>
    <t>酸素ガス、外10件</t>
  </si>
  <si>
    <t>支出負担行為担当官
防衛医科大学校事務局経理部長
村上 喜仁
埼玉県所沢市並木3-2</t>
  </si>
  <si>
    <t>一般競争入札</t>
  </si>
  <si>
    <t>ウロラブスティックス、外115件</t>
  </si>
  <si>
    <t>サンメディックス㈱　　　　　　　東京都文京区本郷３丁目１６番７号</t>
  </si>
  <si>
    <t>㈱メディカ・ライン　　　　　　　東京都文京区湯島1-6-3</t>
  </si>
  <si>
    <t>㈱スズケン所沢支店
埼玉県所沢市小手指南２－２２－２</t>
  </si>
  <si>
    <t>アルフレッサメディカルサービス㈱
東京都千代田区内神田１丁目１２番－１号</t>
  </si>
  <si>
    <t>ササキ㈱埼玉支店　埼玉県川口市芝新町6-15わらび市川ﾋﾞﾙ601</t>
  </si>
  <si>
    <t>㈱ｳｲﾝ･ｲﾝﾀｰﾅｼｮﾅﾙ第四営業部埼玉営業所　　　　　　　さいたま市中央区下落合1071-1MIB.4ｽﾋﾟｶ2階</t>
  </si>
  <si>
    <t>コニカミノルタヘルスケア㈱埼玉営業所　　　　　　埼玉県川越市旭町１－１５－７</t>
  </si>
  <si>
    <t>富士フイルムメディカル㈱北関東地区営業本部　　　　　　埼玉県さいたま市大宮区浅間町２－２４０</t>
  </si>
  <si>
    <t>㈱埼玉医薬品販売　埼玉県児玉郡美里町駒衣３７５－１</t>
  </si>
  <si>
    <t>湧永製薬㈱　　　　大阪府大阪市淀川区宮原4-5-36</t>
  </si>
  <si>
    <t>さつま芋、外23品目</t>
  </si>
  <si>
    <t>㈱キクチカットベジタブル　　　　　　　東京都大田区東海3-2-13</t>
  </si>
  <si>
    <t>パン粉、外84品目</t>
  </si>
  <si>
    <t>㈱協同食品サービス　　　　　　　　東京都東村山市富士見町２丁目１３番２１号</t>
  </si>
  <si>
    <t>フカヒレ巻、外41品目</t>
  </si>
  <si>
    <t>㈱名給　立川営業所　　　　　　　　　　　東京都立川市西砂町５－４－３　</t>
  </si>
  <si>
    <t>オリックス・レンテック㈱　　　　　　横浜市西区みなとみらい三丁目６番１号</t>
  </si>
  <si>
    <t>寝具等賃貸借</t>
  </si>
  <si>
    <t>㈱ヤマシタコーポレーション神奈川事業所　　　　　　　　神奈川県伊勢原市下谷573-2　　　　</t>
  </si>
  <si>
    <t>診察衣等賃貸借</t>
  </si>
  <si>
    <t>フクダ電子西関東販売㈱　　　　　　　　埼玉県さいたま市南区鹿手袋4丁目5番10号</t>
  </si>
  <si>
    <t>病院調達業務補助</t>
  </si>
  <si>
    <t>病院庶務業務補助</t>
  </si>
  <si>
    <t>シンチレーションカメラ点検保守</t>
  </si>
  <si>
    <t>ＧＥヘルスケア・ジャパン㈱埼玉支店　　　　　　　埼玉県さいたま市中央区上落合2-11-27</t>
  </si>
  <si>
    <t>同種の他の契約の予定価格を類推されるおそれがあるため公表しない。</t>
  </si>
  <si>
    <t>カルテ保管庫点検保守</t>
  </si>
  <si>
    <t>㈱コイヌマ所沢営業所　　　　　　　　　埼玉県所沢市大字北秋津140-1</t>
  </si>
  <si>
    <t>除細動器点検保守</t>
  </si>
  <si>
    <t>全身麻酔器点検保守</t>
  </si>
  <si>
    <t>電気メス点検保守（ＩＣＣ350　外）</t>
  </si>
  <si>
    <t>単価契約</t>
  </si>
  <si>
    <t>万能葱、外29品目</t>
  </si>
  <si>
    <t>㈱キクチカットベジタブル　　　　　　　東京都大田区東海3-2-13</t>
  </si>
  <si>
    <t>牛上肉 外10件</t>
  </si>
  <si>
    <t>㈱イチカワ　　　　　　　　埼玉県所沢市北中１丁目２４６−１</t>
  </si>
  <si>
    <t>鯖文化干し　外47件</t>
  </si>
  <si>
    <t>えび 外7件</t>
  </si>
  <si>
    <t>（有）魚春商店
埼玉県入間市高倉
4-21-13</t>
  </si>
  <si>
    <t>㈱協同食品サービス　　　　　　　　東京都東村山市富士見町２丁目１３番２１号</t>
  </si>
  <si>
    <t>-</t>
  </si>
  <si>
    <t>パン粉　外85件</t>
  </si>
  <si>
    <t>スパゲティ－ 外23件</t>
  </si>
  <si>
    <t xml:space="preserve">関東食品㈱
埼玉県鶴ヶ島市柳戸町７－１１
</t>
  </si>
  <si>
    <t>支出負担行為担当官
防衛医科大学校事務局経理部長
村上 喜仁
埼玉県所沢市並木3-2</t>
  </si>
  <si>
    <t>㈱名給　立川営業所　　　　　　　　　　　東京都立川市西砂町５－４－３　</t>
  </si>
  <si>
    <t>昭和企画㈱　　　　　　　　　愛知県名古屋市西区大野木２－２７８</t>
  </si>
  <si>
    <t>アジアンチキン　外2件</t>
  </si>
  <si>
    <t>健康セットA　外6件</t>
  </si>
  <si>
    <t xml:space="preserve">㈲明治所沢販売所
埼玉県狭山市中央2-47-7
</t>
  </si>
  <si>
    <t>ミックスベジタブル　外21件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</si>
</sst>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d"/>
    <numFmt numFmtId="183" formatCode="mmm\-yyyy"/>
  </numFmts>
  <fonts count="54">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11"/>
      <color indexed="8"/>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明朝"/>
      <family val="1"/>
    </font>
    <font>
      <sz val="9"/>
      <name val="Meiryo UI"/>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thin"/>
      <bottom style="medium"/>
    </border>
    <border>
      <left/>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105">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1" fillId="0" borderId="0" xfId="0" applyFont="1" applyAlignment="1">
      <alignment vertical="center"/>
    </xf>
    <xf numFmtId="0" fontId="52" fillId="0" borderId="0" xfId="0" applyFont="1" applyAlignment="1">
      <alignment vertical="center"/>
    </xf>
    <xf numFmtId="49"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2" fillId="0" borderId="13" xfId="0" applyFont="1" applyFill="1" applyBorder="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xf>
    <xf numFmtId="0" fontId="8" fillId="0" borderId="15" xfId="0" applyFont="1" applyFill="1" applyBorder="1" applyAlignment="1">
      <alignment vertical="center" wrapText="1"/>
    </xf>
    <xf numFmtId="0" fontId="8" fillId="0" borderId="16" xfId="62" applyFont="1" applyFill="1" applyBorder="1" applyAlignment="1">
      <alignment vertical="center" wrapText="1"/>
      <protection/>
    </xf>
    <xf numFmtId="0" fontId="51" fillId="0" borderId="0" xfId="0" applyFont="1" applyFill="1" applyAlignment="1">
      <alignment horizontal="center" vertical="center"/>
    </xf>
    <xf numFmtId="0" fontId="51" fillId="0" borderId="0" xfId="0" applyFont="1" applyFill="1" applyAlignment="1">
      <alignment vertical="center"/>
    </xf>
    <xf numFmtId="0" fontId="4" fillId="0" borderId="14" xfId="0" applyFont="1" applyFill="1" applyBorder="1" applyAlignment="1">
      <alignment vertical="center"/>
    </xf>
    <xf numFmtId="56" fontId="10" fillId="0" borderId="10" xfId="61" applyNumberFormat="1" applyFont="1" applyFill="1" applyBorder="1" applyAlignment="1" applyProtection="1">
      <alignment horizontal="left" vertical="center" wrapText="1"/>
      <protection locked="0"/>
    </xf>
    <xf numFmtId="0" fontId="10" fillId="0" borderId="10" xfId="61" applyNumberFormat="1" applyFont="1" applyFill="1" applyBorder="1" applyAlignment="1" applyProtection="1">
      <alignment vertical="center" wrapText="1"/>
      <protection locked="0"/>
    </xf>
    <xf numFmtId="179"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left" vertical="center" wrapText="1" shrinkToFit="1"/>
      <protection locked="0"/>
    </xf>
    <xf numFmtId="0" fontId="52" fillId="0" borderId="0" xfId="0" applyFont="1" applyBorder="1" applyAlignment="1">
      <alignment vertical="center"/>
    </xf>
    <xf numFmtId="0" fontId="51" fillId="0" borderId="0" xfId="0" applyFont="1" applyBorder="1" applyAlignment="1">
      <alignment vertical="center"/>
    </xf>
    <xf numFmtId="0" fontId="51" fillId="0" borderId="0" xfId="0" applyFont="1" applyAlignment="1">
      <alignment horizontal="center" vertical="center"/>
    </xf>
    <xf numFmtId="178" fontId="8" fillId="0" borderId="10" xfId="42" applyNumberFormat="1" applyFont="1" applyFill="1" applyBorder="1" applyAlignment="1">
      <alignment horizontal="center" vertical="center" wrapText="1"/>
    </xf>
    <xf numFmtId="0" fontId="51" fillId="0" borderId="0" xfId="0" applyFont="1" applyBorder="1" applyAlignment="1">
      <alignment horizontal="center" vertical="center"/>
    </xf>
    <xf numFmtId="0" fontId="10" fillId="0" borderId="17" xfId="0" applyFont="1" applyFill="1" applyBorder="1" applyAlignment="1" applyProtection="1">
      <alignment vertical="center" wrapText="1"/>
      <protection locked="0"/>
    </xf>
    <xf numFmtId="57" fontId="10" fillId="0" borderId="18" xfId="61" applyNumberFormat="1" applyFont="1" applyFill="1" applyBorder="1" applyAlignment="1" applyProtection="1">
      <alignment horizontal="left" vertical="center" wrapText="1" shrinkToFit="1"/>
      <protection locked="0"/>
    </xf>
    <xf numFmtId="58" fontId="10" fillId="34" borderId="10" xfId="61" applyNumberFormat="1" applyFont="1" applyFill="1" applyBorder="1" applyAlignment="1" applyProtection="1">
      <alignment horizontal="center" vertical="center" shrinkToFit="1"/>
      <protection locked="0"/>
    </xf>
    <xf numFmtId="56" fontId="10" fillId="0" borderId="18" xfId="61" applyNumberFormat="1" applyFont="1" applyFill="1" applyBorder="1" applyAlignment="1" applyProtection="1">
      <alignment horizontal="left" vertical="center" wrapText="1"/>
      <protection locked="0"/>
    </xf>
    <xf numFmtId="0" fontId="10" fillId="0" borderId="18" xfId="61" applyNumberFormat="1" applyFont="1" applyFill="1" applyBorder="1" applyAlignment="1" applyProtection="1">
      <alignment vertical="center" wrapText="1"/>
      <protection locked="0"/>
    </xf>
    <xf numFmtId="0" fontId="10" fillId="0" borderId="18" xfId="61" applyNumberFormat="1" applyFont="1" applyFill="1" applyBorder="1" applyAlignment="1" applyProtection="1">
      <alignment horizontal="left" vertical="center" wrapText="1" shrinkToFit="1"/>
      <protection locked="0"/>
    </xf>
    <xf numFmtId="179" fontId="10" fillId="0" borderId="18" xfId="61" applyNumberFormat="1" applyFont="1" applyFill="1" applyBorder="1" applyAlignment="1" applyProtection="1">
      <alignment vertical="center" shrinkToFit="1"/>
      <protection locked="0"/>
    </xf>
    <xf numFmtId="58" fontId="10" fillId="34" borderId="18" xfId="61" applyNumberFormat="1" applyFont="1" applyFill="1" applyBorder="1" applyAlignment="1" applyProtection="1">
      <alignment horizontal="center" vertical="center" shrinkToFit="1"/>
      <protection locked="0"/>
    </xf>
    <xf numFmtId="178" fontId="8" fillId="0" borderId="18" xfId="42" applyNumberFormat="1" applyFont="1" applyFill="1" applyBorder="1" applyAlignment="1">
      <alignment horizontal="center" vertical="center" wrapText="1"/>
    </xf>
    <xf numFmtId="0" fontId="51" fillId="0" borderId="18" xfId="0" applyFont="1" applyFill="1" applyBorder="1" applyAlignment="1">
      <alignment vertical="center"/>
    </xf>
    <xf numFmtId="0" fontId="8" fillId="0" borderId="19" xfId="62" applyFont="1" applyFill="1" applyBorder="1" applyAlignment="1">
      <alignment vertical="center" wrapText="1"/>
      <protection/>
    </xf>
    <xf numFmtId="57" fontId="10" fillId="0" borderId="10" xfId="61" applyNumberFormat="1" applyFont="1" applyFill="1" applyBorder="1" applyAlignment="1" applyProtection="1">
      <alignment horizontal="left" vertical="center" wrapText="1" shrinkToFit="1"/>
      <protection locked="0"/>
    </xf>
    <xf numFmtId="0" fontId="51" fillId="0" borderId="10" xfId="0" applyFont="1" applyFill="1" applyBorder="1" applyAlignment="1">
      <alignment vertical="center"/>
    </xf>
    <xf numFmtId="0" fontId="52" fillId="0" borderId="10" xfId="0" applyFont="1" applyFill="1" applyBorder="1" applyAlignment="1">
      <alignment vertical="center" wrapText="1"/>
    </xf>
    <xf numFmtId="58" fontId="10" fillId="0" borderId="10" xfId="61" applyNumberFormat="1" applyFont="1" applyFill="1" applyBorder="1" applyAlignment="1" applyProtection="1">
      <alignment horizontal="center" vertical="center" shrinkToFit="1"/>
      <protection locked="0"/>
    </xf>
    <xf numFmtId="0" fontId="10" fillId="0" borderId="15" xfId="0" applyFont="1" applyFill="1" applyBorder="1" applyAlignment="1" applyProtection="1">
      <alignment vertical="center" wrapText="1"/>
      <protection locked="0"/>
    </xf>
    <xf numFmtId="0" fontId="52" fillId="0" borderId="10" xfId="0" applyFont="1" applyBorder="1" applyAlignment="1">
      <alignment vertical="center" wrapText="1"/>
    </xf>
    <xf numFmtId="0" fontId="10" fillId="0" borderId="10" xfId="0" applyFont="1" applyFill="1" applyBorder="1" applyAlignment="1" applyProtection="1">
      <alignment vertical="center" wrapText="1"/>
      <protection locked="0"/>
    </xf>
    <xf numFmtId="179" fontId="10" fillId="0" borderId="10" xfId="61" applyNumberFormat="1" applyFont="1" applyFill="1" applyBorder="1" applyAlignment="1" applyProtection="1">
      <alignment horizontal="center" vertical="center" shrinkToFit="1"/>
      <protection locked="0"/>
    </xf>
    <xf numFmtId="57" fontId="12"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10" fillId="0" borderId="10" xfId="61" applyNumberFormat="1" applyFont="1" applyFill="1" applyBorder="1" applyAlignment="1" applyProtection="1">
      <alignment horizontal="center" vertical="center" shrinkToFit="1"/>
      <protection locked="0"/>
    </xf>
    <xf numFmtId="179" fontId="10" fillId="0" borderId="10" xfId="61" applyNumberFormat="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27" xfId="0" applyFont="1" applyBorder="1" applyAlignment="1">
      <alignment horizontal="center" vertical="center" wrapText="1"/>
    </xf>
    <xf numFmtId="0" fontId="0" fillId="0" borderId="28" xfId="0" applyBorder="1" applyAlignment="1">
      <alignment vertical="center"/>
    </xf>
    <xf numFmtId="0" fontId="53" fillId="0" borderId="11" xfId="0" applyFont="1" applyFill="1" applyBorder="1" applyAlignment="1">
      <alignment vertical="center" wrapText="1"/>
    </xf>
    <xf numFmtId="0" fontId="52" fillId="0" borderId="11" xfId="0" applyFont="1" applyFill="1" applyBorder="1" applyAlignment="1">
      <alignment horizontal="center" vertical="center" wrapText="1"/>
    </xf>
    <xf numFmtId="179" fontId="52" fillId="0" borderId="11" xfId="0" applyNumberFormat="1" applyFont="1" applyFill="1" applyBorder="1" applyAlignment="1">
      <alignment vertical="center" wrapText="1"/>
    </xf>
    <xf numFmtId="0" fontId="52" fillId="0" borderId="11" xfId="0" applyFont="1" applyFill="1" applyBorder="1" applyAlignment="1">
      <alignment vertical="center" wrapText="1"/>
    </xf>
    <xf numFmtId="0" fontId="52" fillId="0" borderId="10" xfId="0" applyFont="1" applyFill="1" applyBorder="1" applyAlignment="1">
      <alignment horizontal="center" vertical="center" wrapText="1"/>
    </xf>
    <xf numFmtId="176" fontId="10" fillId="0" borderId="10" xfId="61" applyNumberFormat="1" applyFont="1" applyFill="1" applyBorder="1" applyAlignment="1" applyProtection="1">
      <alignment vertical="center" shrinkToFit="1"/>
      <protection locked="0"/>
    </xf>
    <xf numFmtId="0" fontId="53" fillId="0" borderId="10" xfId="0" applyFont="1" applyFill="1" applyBorder="1" applyAlignment="1">
      <alignment vertical="center" wrapText="1"/>
    </xf>
    <xf numFmtId="179" fontId="52" fillId="0" borderId="10"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48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0"/>
        </patternFill>
      </fill>
    </dxf>
    <dxf>
      <fill>
        <patternFill patternType="none">
          <bgColor indexed="65"/>
        </patternFill>
      </fill>
    </dxf>
    <dxf>
      <fill>
        <patternFill>
          <bgColor theme="9"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0"/>
        </patternFill>
      </fill>
    </dxf>
    <dxf>
      <fill>
        <patternFill patternType="none">
          <bgColor indexed="65"/>
        </patternFill>
      </fill>
    </dxf>
    <dxf>
      <fill>
        <patternFill>
          <bgColor theme="9"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83" t="s">
        <v>9</v>
      </c>
      <c r="C3" s="83"/>
      <c r="D3" s="83"/>
      <c r="E3" s="83"/>
      <c r="F3" s="83"/>
      <c r="G3" s="83"/>
      <c r="H3" s="83"/>
      <c r="I3" s="83"/>
      <c r="J3" s="83"/>
    </row>
    <row r="5" ht="13.5">
      <c r="B5" s="33" t="s">
        <v>60</v>
      </c>
    </row>
    <row r="6" spans="2:10" ht="31.5">
      <c r="B6" s="4" t="s">
        <v>8</v>
      </c>
      <c r="C6" s="3" t="s">
        <v>0</v>
      </c>
      <c r="D6" s="4" t="s">
        <v>1</v>
      </c>
      <c r="E6" s="4" t="s">
        <v>2</v>
      </c>
      <c r="F6" s="3" t="s">
        <v>3</v>
      </c>
      <c r="G6" s="4" t="s">
        <v>4</v>
      </c>
      <c r="H6" s="4" t="s">
        <v>5</v>
      </c>
      <c r="I6" s="4" t="s">
        <v>6</v>
      </c>
      <c r="J6" s="4" t="s">
        <v>7</v>
      </c>
    </row>
    <row r="7" spans="1:10" ht="49.5" customHeight="1">
      <c r="A7" s="1">
        <v>1</v>
      </c>
      <c r="B7" s="12" t="s">
        <v>21</v>
      </c>
      <c r="C7" s="6" t="s">
        <v>18</v>
      </c>
      <c r="D7" s="22">
        <v>41218</v>
      </c>
      <c r="E7" s="18" t="s">
        <v>19</v>
      </c>
      <c r="F7" s="8" t="s">
        <v>10</v>
      </c>
      <c r="G7" s="32">
        <v>29753697</v>
      </c>
      <c r="H7" s="9">
        <v>29014542</v>
      </c>
      <c r="I7" s="10">
        <f>ROUNDDOWN(H7/G7,3)</f>
        <v>0.975</v>
      </c>
      <c r="J7" s="5"/>
    </row>
    <row r="8" spans="1:10" s="7" customFormat="1" ht="49.5" customHeight="1">
      <c r="A8" s="1">
        <v>2</v>
      </c>
      <c r="B8" s="12" t="s">
        <v>20</v>
      </c>
      <c r="C8" s="6" t="s">
        <v>18</v>
      </c>
      <c r="D8" s="22">
        <v>41218</v>
      </c>
      <c r="E8" s="18" t="s">
        <v>44</v>
      </c>
      <c r="F8" s="8" t="s">
        <v>10</v>
      </c>
      <c r="G8" s="32">
        <v>1854219</v>
      </c>
      <c r="H8" s="11">
        <v>1625781</v>
      </c>
      <c r="I8" s="10">
        <f>ROUNDDOWN(H8/G8,3)</f>
        <v>0.876</v>
      </c>
      <c r="J8" s="5"/>
    </row>
    <row r="9" spans="1:10" s="7" customFormat="1" ht="49.5" customHeight="1">
      <c r="A9" s="1">
        <v>3</v>
      </c>
      <c r="B9" s="12" t="s">
        <v>22</v>
      </c>
      <c r="C9" s="6" t="s">
        <v>18</v>
      </c>
      <c r="D9" s="22">
        <v>41218</v>
      </c>
      <c r="E9" s="18" t="s">
        <v>34</v>
      </c>
      <c r="F9" s="8" t="s">
        <v>10</v>
      </c>
      <c r="G9" s="32">
        <v>2567715</v>
      </c>
      <c r="H9" s="9">
        <v>2418215</v>
      </c>
      <c r="I9" s="10">
        <f>ROUNDDOWN(H9/G9,3)</f>
        <v>0.941</v>
      </c>
      <c r="J9" s="5"/>
    </row>
    <row r="10" spans="1:10" s="7" customFormat="1" ht="49.5" customHeight="1">
      <c r="A10" s="1">
        <v>4</v>
      </c>
      <c r="B10" s="12" t="s">
        <v>23</v>
      </c>
      <c r="C10" s="6" t="s">
        <v>18</v>
      </c>
      <c r="D10" s="22">
        <v>41221</v>
      </c>
      <c r="E10" s="18" t="s">
        <v>35</v>
      </c>
      <c r="F10" s="8" t="s">
        <v>10</v>
      </c>
      <c r="G10" s="20" t="s">
        <v>13</v>
      </c>
      <c r="H10" s="14">
        <v>4830000</v>
      </c>
      <c r="I10" s="10" t="s">
        <v>11</v>
      </c>
      <c r="J10" s="5"/>
    </row>
    <row r="11" spans="1:10" s="7" customFormat="1" ht="49.5" customHeight="1">
      <c r="A11" s="1">
        <v>5</v>
      </c>
      <c r="B11" s="12" t="s">
        <v>24</v>
      </c>
      <c r="C11" s="6" t="s">
        <v>18</v>
      </c>
      <c r="D11" s="22">
        <v>41221</v>
      </c>
      <c r="E11" s="18" t="s">
        <v>36</v>
      </c>
      <c r="F11" s="8" t="s">
        <v>10</v>
      </c>
      <c r="G11" s="20" t="s">
        <v>13</v>
      </c>
      <c r="H11" s="11">
        <v>1102500</v>
      </c>
      <c r="I11" s="10" t="s">
        <v>11</v>
      </c>
      <c r="J11" s="5"/>
    </row>
    <row r="12" spans="1:10" s="7" customFormat="1" ht="49.5" customHeight="1">
      <c r="A12" s="1">
        <v>6</v>
      </c>
      <c r="B12" s="12" t="s">
        <v>26</v>
      </c>
      <c r="C12" s="6" t="s">
        <v>18</v>
      </c>
      <c r="D12" s="22">
        <v>41227</v>
      </c>
      <c r="E12" s="18" t="s">
        <v>40</v>
      </c>
      <c r="F12" s="8" t="s">
        <v>10</v>
      </c>
      <c r="G12" s="37">
        <v>1795185</v>
      </c>
      <c r="H12" s="37">
        <v>1795185</v>
      </c>
      <c r="I12" s="10">
        <f aca="true" t="shared" si="0" ref="I12:I18">ROUNDDOWN(H12/G12,3)</f>
        <v>1</v>
      </c>
      <c r="J12" s="5"/>
    </row>
    <row r="13" spans="1:10" s="7" customFormat="1" ht="49.5" customHeight="1">
      <c r="A13" s="1">
        <v>7</v>
      </c>
      <c r="B13" s="12" t="s">
        <v>25</v>
      </c>
      <c r="C13" s="6" t="s">
        <v>18</v>
      </c>
      <c r="D13" s="22">
        <v>41227</v>
      </c>
      <c r="E13" s="18" t="s">
        <v>41</v>
      </c>
      <c r="F13" s="8" t="s">
        <v>10</v>
      </c>
      <c r="G13" s="37">
        <v>3823050</v>
      </c>
      <c r="H13" s="37">
        <v>3823050</v>
      </c>
      <c r="I13" s="10">
        <f t="shared" si="0"/>
        <v>1</v>
      </c>
      <c r="J13" s="5"/>
    </row>
    <row r="14" spans="1:10" s="7" customFormat="1" ht="49.5" customHeight="1">
      <c r="A14" s="1">
        <v>8</v>
      </c>
      <c r="B14" s="12" t="s">
        <v>27</v>
      </c>
      <c r="C14" s="6" t="s">
        <v>18</v>
      </c>
      <c r="D14" s="22">
        <v>41227</v>
      </c>
      <c r="E14" s="18" t="s">
        <v>39</v>
      </c>
      <c r="F14" s="8" t="s">
        <v>10</v>
      </c>
      <c r="G14" s="25" t="s">
        <v>11</v>
      </c>
      <c r="H14" s="21">
        <v>1131312</v>
      </c>
      <c r="I14" s="10" t="s">
        <v>11</v>
      </c>
      <c r="J14" s="5" t="s">
        <v>14</v>
      </c>
    </row>
    <row r="15" spans="1:10" s="7" customFormat="1" ht="49.5" customHeight="1">
      <c r="A15" s="1">
        <v>9</v>
      </c>
      <c r="B15" s="12" t="s">
        <v>28</v>
      </c>
      <c r="C15" s="6" t="s">
        <v>18</v>
      </c>
      <c r="D15" s="22">
        <v>41227</v>
      </c>
      <c r="E15" s="18" t="s">
        <v>42</v>
      </c>
      <c r="F15" s="8" t="s">
        <v>10</v>
      </c>
      <c r="G15" s="25" t="s">
        <v>11</v>
      </c>
      <c r="H15" s="35">
        <v>5820472</v>
      </c>
      <c r="I15" s="10" t="s">
        <v>11</v>
      </c>
      <c r="J15" s="5" t="s">
        <v>14</v>
      </c>
    </row>
    <row r="16" spans="1:10" ht="49.5" customHeight="1">
      <c r="A16" s="1">
        <v>10</v>
      </c>
      <c r="B16" s="16" t="s">
        <v>31</v>
      </c>
      <c r="C16" s="6" t="s">
        <v>18</v>
      </c>
      <c r="D16" s="22">
        <v>41229</v>
      </c>
      <c r="E16" s="18" t="s">
        <v>43</v>
      </c>
      <c r="F16" s="8" t="s">
        <v>10</v>
      </c>
      <c r="G16" s="38">
        <v>1800225</v>
      </c>
      <c r="H16" s="14">
        <v>1800225</v>
      </c>
      <c r="I16" s="10">
        <f t="shared" si="0"/>
        <v>1</v>
      </c>
      <c r="J16" s="5"/>
    </row>
    <row r="17" spans="1:10" ht="49.5" customHeight="1">
      <c r="A17" s="1">
        <v>11</v>
      </c>
      <c r="B17" s="16" t="s">
        <v>32</v>
      </c>
      <c r="C17" s="6" t="s">
        <v>18</v>
      </c>
      <c r="D17" s="22">
        <v>41229</v>
      </c>
      <c r="E17" s="18" t="s">
        <v>33</v>
      </c>
      <c r="F17" s="8" t="s">
        <v>10</v>
      </c>
      <c r="G17" s="25" t="s">
        <v>11</v>
      </c>
      <c r="H17" s="36">
        <v>7850407.300000001</v>
      </c>
      <c r="I17" s="10" t="s">
        <v>11</v>
      </c>
      <c r="J17" s="5" t="s">
        <v>14</v>
      </c>
    </row>
    <row r="18" spans="1:10" s="7" customFormat="1" ht="49.5" customHeight="1">
      <c r="A18" s="1">
        <v>12</v>
      </c>
      <c r="B18" s="12" t="s">
        <v>30</v>
      </c>
      <c r="C18" s="6" t="s">
        <v>18</v>
      </c>
      <c r="D18" s="22">
        <v>41235</v>
      </c>
      <c r="E18" s="18"/>
      <c r="F18" s="8" t="s">
        <v>10</v>
      </c>
      <c r="G18" s="34"/>
      <c r="H18" s="35"/>
      <c r="I18" s="10" t="e">
        <f t="shared" si="0"/>
        <v>#DIV/0!</v>
      </c>
      <c r="J18" s="5"/>
    </row>
    <row r="19" spans="1:10" s="7" customFormat="1" ht="49.5" customHeight="1">
      <c r="A19" s="1">
        <v>13</v>
      </c>
      <c r="B19" s="12" t="s">
        <v>29</v>
      </c>
      <c r="C19" s="6" t="s">
        <v>18</v>
      </c>
      <c r="D19" s="22">
        <v>41235</v>
      </c>
      <c r="E19" s="18" t="s">
        <v>45</v>
      </c>
      <c r="F19" s="8" t="s">
        <v>10</v>
      </c>
      <c r="G19" s="20" t="s">
        <v>13</v>
      </c>
      <c r="H19" s="35">
        <v>5876850</v>
      </c>
      <c r="I19" s="10" t="s">
        <v>11</v>
      </c>
      <c r="J19" s="5"/>
    </row>
    <row r="20" spans="1:10" ht="49.5" customHeight="1">
      <c r="A20" s="1">
        <v>14</v>
      </c>
      <c r="B20" s="16" t="s">
        <v>37</v>
      </c>
      <c r="C20" s="6" t="s">
        <v>18</v>
      </c>
      <c r="D20" s="22">
        <v>41240</v>
      </c>
      <c r="E20" s="18"/>
      <c r="F20" s="8" t="s">
        <v>10</v>
      </c>
      <c r="G20" s="20" t="s">
        <v>13</v>
      </c>
      <c r="H20" s="14"/>
      <c r="I20" s="10" t="s">
        <v>11</v>
      </c>
      <c r="J20" s="5"/>
    </row>
    <row r="21" spans="1:10" s="7" customFormat="1" ht="49.5" customHeight="1">
      <c r="A21" s="1">
        <v>15</v>
      </c>
      <c r="B21" s="12" t="s">
        <v>38</v>
      </c>
      <c r="C21" s="6" t="s">
        <v>18</v>
      </c>
      <c r="D21" s="22">
        <v>41240</v>
      </c>
      <c r="E21" s="18"/>
      <c r="F21" s="8" t="s">
        <v>10</v>
      </c>
      <c r="G21" s="20" t="s">
        <v>13</v>
      </c>
      <c r="H21" s="21"/>
      <c r="I21" s="10" t="s">
        <v>11</v>
      </c>
      <c r="J21" s="5"/>
    </row>
    <row r="22" spans="1:10" s="7" customFormat="1" ht="49.5" customHeight="1">
      <c r="A22" s="1"/>
      <c r="B22" s="12"/>
      <c r="C22" s="6"/>
      <c r="D22" s="22"/>
      <c r="E22" s="18" t="s">
        <v>19</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18</v>
      </c>
      <c r="D24" s="22"/>
      <c r="E24" s="28"/>
      <c r="F24" s="8" t="s">
        <v>10</v>
      </c>
      <c r="G24" s="19"/>
      <c r="H24" s="14"/>
      <c r="I24" s="10" t="e">
        <f>H24/G24</f>
        <v>#DIV/0!</v>
      </c>
      <c r="J24" s="15"/>
    </row>
    <row r="25" spans="2:10" ht="49.5" customHeight="1">
      <c r="B25" s="16"/>
      <c r="C25" s="6" t="s">
        <v>18</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17</v>
      </c>
      <c r="H46" s="14"/>
      <c r="I46" s="10" t="s">
        <v>11</v>
      </c>
      <c r="J46" s="5" t="s">
        <v>14</v>
      </c>
    </row>
    <row r="47" spans="2:10" ht="49.5" customHeight="1">
      <c r="B47" s="16"/>
      <c r="C47" s="6"/>
      <c r="D47" s="22"/>
      <c r="E47" s="5"/>
      <c r="F47" s="5" t="s">
        <v>12</v>
      </c>
      <c r="G47" s="25" t="s">
        <v>17</v>
      </c>
      <c r="H47" s="14"/>
      <c r="I47" s="10" t="s">
        <v>11</v>
      </c>
      <c r="J47" s="5" t="s">
        <v>14</v>
      </c>
    </row>
    <row r="48" spans="2:10" ht="49.5" customHeight="1">
      <c r="B48" s="16"/>
      <c r="C48" s="6"/>
      <c r="D48" s="22"/>
      <c r="E48" s="5"/>
      <c r="F48" s="5" t="s">
        <v>12</v>
      </c>
      <c r="G48" s="25" t="s">
        <v>17</v>
      </c>
      <c r="H48" s="14"/>
      <c r="I48" s="10" t="s">
        <v>11</v>
      </c>
      <c r="J48" s="5" t="s">
        <v>14</v>
      </c>
    </row>
    <row r="49" spans="2:10" ht="49.5" customHeight="1">
      <c r="B49" s="16"/>
      <c r="C49" s="6"/>
      <c r="D49" s="22"/>
      <c r="E49" s="5"/>
      <c r="F49" s="5" t="s">
        <v>12</v>
      </c>
      <c r="G49" s="25" t="s">
        <v>17</v>
      </c>
      <c r="H49" s="14"/>
      <c r="I49" s="10" t="s">
        <v>11</v>
      </c>
      <c r="J49" s="5" t="s">
        <v>14</v>
      </c>
    </row>
    <row r="50" spans="2:10" ht="49.5" customHeight="1">
      <c r="B50" s="16"/>
      <c r="C50" s="6"/>
      <c r="D50" s="22"/>
      <c r="E50" s="5"/>
      <c r="F50" s="5" t="s">
        <v>12</v>
      </c>
      <c r="G50" s="25" t="s">
        <v>17</v>
      </c>
      <c r="H50" s="14"/>
      <c r="I50" s="10" t="s">
        <v>11</v>
      </c>
      <c r="J50" s="5" t="s">
        <v>14</v>
      </c>
    </row>
    <row r="51" spans="2:10" ht="49.5" customHeight="1">
      <c r="B51" s="16"/>
      <c r="C51" s="6"/>
      <c r="D51" s="22"/>
      <c r="E51" s="5"/>
      <c r="F51" s="5" t="s">
        <v>12</v>
      </c>
      <c r="G51" s="25" t="s">
        <v>17</v>
      </c>
      <c r="H51" s="14"/>
      <c r="I51" s="10" t="s">
        <v>11</v>
      </c>
      <c r="J51" s="5" t="s">
        <v>14</v>
      </c>
    </row>
    <row r="52" spans="2:10" ht="49.5" customHeight="1">
      <c r="B52" s="16"/>
      <c r="C52" s="6"/>
      <c r="D52" s="22"/>
      <c r="E52" s="5"/>
      <c r="F52" s="5" t="s">
        <v>12</v>
      </c>
      <c r="G52" s="25" t="s">
        <v>17</v>
      </c>
      <c r="H52" s="14"/>
      <c r="I52" s="10" t="s">
        <v>11</v>
      </c>
      <c r="J52" s="5" t="s">
        <v>14</v>
      </c>
    </row>
    <row r="53" spans="2:10" ht="49.5" customHeight="1">
      <c r="B53" s="16"/>
      <c r="C53" s="6"/>
      <c r="D53" s="22"/>
      <c r="E53" s="18"/>
      <c r="F53" s="5" t="s">
        <v>12</v>
      </c>
      <c r="G53" s="25" t="s">
        <v>17</v>
      </c>
      <c r="H53" s="14"/>
      <c r="I53" s="10" t="s">
        <v>11</v>
      </c>
      <c r="J53" s="5" t="s">
        <v>14</v>
      </c>
    </row>
    <row r="54" spans="2:10" ht="49.5" customHeight="1">
      <c r="B54" s="16"/>
      <c r="C54" s="6"/>
      <c r="D54" s="22"/>
      <c r="E54" s="26"/>
      <c r="F54" s="5" t="s">
        <v>12</v>
      </c>
      <c r="G54" s="25" t="s">
        <v>17</v>
      </c>
      <c r="H54" s="14"/>
      <c r="I54" s="10" t="s">
        <v>11</v>
      </c>
      <c r="J54" s="5" t="s">
        <v>14</v>
      </c>
    </row>
    <row r="55" spans="2:10" ht="49.5" customHeight="1">
      <c r="B55" s="16"/>
      <c r="C55" s="6"/>
      <c r="D55" s="22"/>
      <c r="E55" s="26"/>
      <c r="F55" s="5" t="s">
        <v>12</v>
      </c>
      <c r="G55" s="25" t="s">
        <v>17</v>
      </c>
      <c r="H55" s="14"/>
      <c r="I55" s="10" t="s">
        <v>11</v>
      </c>
      <c r="J55" s="5" t="s">
        <v>14</v>
      </c>
    </row>
    <row r="56" spans="2:10" ht="49.5" customHeight="1">
      <c r="B56" s="16"/>
      <c r="C56" s="6"/>
      <c r="D56" s="22"/>
      <c r="E56" s="26"/>
      <c r="F56" s="5" t="s">
        <v>12</v>
      </c>
      <c r="G56" s="25" t="s">
        <v>17</v>
      </c>
      <c r="H56" s="14"/>
      <c r="I56" s="10" t="s">
        <v>11</v>
      </c>
      <c r="J56" s="5" t="s">
        <v>14</v>
      </c>
    </row>
    <row r="57" spans="2:10" ht="49.5" customHeight="1">
      <c r="B57" s="16"/>
      <c r="C57" s="6"/>
      <c r="D57" s="22"/>
      <c r="E57" s="26"/>
      <c r="F57" s="5" t="s">
        <v>12</v>
      </c>
      <c r="G57" s="25" t="s">
        <v>17</v>
      </c>
      <c r="H57" s="14"/>
      <c r="I57" s="10" t="s">
        <v>11</v>
      </c>
      <c r="J57" s="5" t="s">
        <v>14</v>
      </c>
    </row>
    <row r="58" spans="2:10" ht="49.5" customHeight="1">
      <c r="B58" s="16"/>
      <c r="C58" s="6"/>
      <c r="D58" s="22"/>
      <c r="E58" s="26"/>
      <c r="F58" s="5" t="s">
        <v>12</v>
      </c>
      <c r="G58" s="25" t="s">
        <v>17</v>
      </c>
      <c r="H58" s="14"/>
      <c r="I58" s="10" t="s">
        <v>11</v>
      </c>
      <c r="J58" s="5" t="s">
        <v>14</v>
      </c>
    </row>
    <row r="59" spans="2:10" ht="49.5" customHeight="1">
      <c r="B59" s="16"/>
      <c r="C59" s="6"/>
      <c r="D59" s="22"/>
      <c r="E59" s="26"/>
      <c r="F59" s="5" t="s">
        <v>12</v>
      </c>
      <c r="G59" s="25" t="s">
        <v>17</v>
      </c>
      <c r="H59" s="14"/>
      <c r="I59" s="10" t="s">
        <v>11</v>
      </c>
      <c r="J59" s="5" t="s">
        <v>14</v>
      </c>
    </row>
    <row r="60" spans="2:10" ht="49.5" customHeight="1">
      <c r="B60" s="16"/>
      <c r="C60" s="6"/>
      <c r="D60" s="22"/>
      <c r="E60" s="26"/>
      <c r="F60" s="5" t="s">
        <v>12</v>
      </c>
      <c r="G60" s="25" t="s">
        <v>17</v>
      </c>
      <c r="H60" s="14"/>
      <c r="I60" s="10" t="s">
        <v>11</v>
      </c>
      <c r="J60" s="5" t="s">
        <v>14</v>
      </c>
    </row>
    <row r="61" spans="2:10" ht="49.5" customHeight="1">
      <c r="B61" s="16"/>
      <c r="C61" s="6"/>
      <c r="D61" s="22"/>
      <c r="E61" s="26"/>
      <c r="F61" s="5" t="s">
        <v>12</v>
      </c>
      <c r="G61" s="25" t="s">
        <v>17</v>
      </c>
      <c r="H61" s="14"/>
      <c r="I61" s="10" t="s">
        <v>11</v>
      </c>
      <c r="J61" s="5" t="s">
        <v>14</v>
      </c>
    </row>
    <row r="62" spans="2:10" ht="49.5" customHeight="1">
      <c r="B62" s="16"/>
      <c r="C62" s="6"/>
      <c r="D62" s="22"/>
      <c r="E62" s="26"/>
      <c r="F62" s="5" t="s">
        <v>12</v>
      </c>
      <c r="G62" s="25" t="s">
        <v>17</v>
      </c>
      <c r="H62" s="14"/>
      <c r="I62" s="10" t="s">
        <v>11</v>
      </c>
      <c r="J62" s="5" t="s">
        <v>14</v>
      </c>
    </row>
    <row r="63" spans="2:10" ht="49.5" customHeight="1">
      <c r="B63" s="16"/>
      <c r="C63" s="6"/>
      <c r="D63" s="22"/>
      <c r="E63" s="26"/>
      <c r="F63" s="5" t="s">
        <v>12</v>
      </c>
      <c r="G63" s="25" t="s">
        <v>17</v>
      </c>
      <c r="H63" s="14"/>
      <c r="I63" s="10" t="s">
        <v>11</v>
      </c>
      <c r="J63" s="5" t="s">
        <v>14</v>
      </c>
    </row>
    <row r="64" spans="2:10" ht="49.5" customHeight="1">
      <c r="B64" s="16"/>
      <c r="C64" s="6"/>
      <c r="D64" s="22"/>
      <c r="E64" s="29"/>
      <c r="F64" s="5" t="s">
        <v>12</v>
      </c>
      <c r="G64" s="25" t="s">
        <v>17</v>
      </c>
      <c r="H64" s="14"/>
      <c r="I64" s="10" t="s">
        <v>11</v>
      </c>
      <c r="J64" s="5" t="s">
        <v>14</v>
      </c>
    </row>
    <row r="65" spans="2:10" ht="49.5" customHeight="1">
      <c r="B65" s="16"/>
      <c r="C65" s="6"/>
      <c r="D65" s="22"/>
      <c r="E65" s="26"/>
      <c r="F65" s="5" t="s">
        <v>12</v>
      </c>
      <c r="G65" s="25" t="s">
        <v>17</v>
      </c>
      <c r="H65" s="14"/>
      <c r="I65" s="10" t="s">
        <v>11</v>
      </c>
      <c r="J65" s="5" t="s">
        <v>14</v>
      </c>
    </row>
    <row r="66" spans="2:10" ht="49.5" customHeight="1">
      <c r="B66" s="16"/>
      <c r="C66" s="6"/>
      <c r="D66" s="22"/>
      <c r="E66" s="26"/>
      <c r="F66" s="5" t="s">
        <v>12</v>
      </c>
      <c r="G66" s="25" t="s">
        <v>17</v>
      </c>
      <c r="H66" s="14"/>
      <c r="I66" s="10" t="s">
        <v>11</v>
      </c>
      <c r="J66" s="5" t="s">
        <v>14</v>
      </c>
    </row>
    <row r="67" spans="2:10" ht="49.5" customHeight="1">
      <c r="B67" s="16"/>
      <c r="C67" s="6"/>
      <c r="D67" s="22"/>
      <c r="E67" s="26"/>
      <c r="F67" s="5" t="s">
        <v>12</v>
      </c>
      <c r="G67" s="25" t="s">
        <v>17</v>
      </c>
      <c r="H67" s="14"/>
      <c r="I67" s="10" t="s">
        <v>11</v>
      </c>
      <c r="J67" s="5" t="s">
        <v>14</v>
      </c>
    </row>
    <row r="68" spans="2:10" ht="49.5" customHeight="1">
      <c r="B68" s="16"/>
      <c r="C68" s="6"/>
      <c r="D68" s="22"/>
      <c r="E68" s="5"/>
      <c r="F68" s="5" t="s">
        <v>12</v>
      </c>
      <c r="G68" s="25" t="s">
        <v>17</v>
      </c>
      <c r="H68" s="14"/>
      <c r="I68" s="10" t="s">
        <v>11</v>
      </c>
      <c r="J68" s="5" t="s">
        <v>14</v>
      </c>
    </row>
    <row r="69" spans="2:10" ht="49.5" customHeight="1">
      <c r="B69" s="16"/>
      <c r="C69" s="6"/>
      <c r="D69" s="22"/>
      <c r="E69" s="26"/>
      <c r="F69" s="5" t="s">
        <v>12</v>
      </c>
      <c r="G69" s="25" t="s">
        <v>17</v>
      </c>
      <c r="H69" s="14"/>
      <c r="I69" s="10" t="s">
        <v>11</v>
      </c>
      <c r="J69" s="5" t="s">
        <v>14</v>
      </c>
    </row>
    <row r="70" spans="2:10" ht="49.5" customHeight="1">
      <c r="B70" s="16"/>
      <c r="C70" s="6"/>
      <c r="D70" s="22"/>
      <c r="E70" s="26"/>
      <c r="F70" s="5" t="s">
        <v>12</v>
      </c>
      <c r="G70" s="25" t="s">
        <v>17</v>
      </c>
      <c r="H70" s="14"/>
      <c r="I70" s="10" t="s">
        <v>11</v>
      </c>
      <c r="J70" s="5" t="s">
        <v>14</v>
      </c>
    </row>
    <row r="71" spans="2:10" ht="49.5" customHeight="1">
      <c r="B71" s="16"/>
      <c r="C71" s="6"/>
      <c r="D71" s="22"/>
      <c r="E71" s="26"/>
      <c r="F71" s="5" t="s">
        <v>12</v>
      </c>
      <c r="G71" s="25" t="s">
        <v>17</v>
      </c>
      <c r="H71" s="14"/>
      <c r="I71" s="10" t="s">
        <v>11</v>
      </c>
      <c r="J71" s="5" t="s">
        <v>14</v>
      </c>
    </row>
    <row r="72" spans="2:10" ht="49.5" customHeight="1">
      <c r="B72" s="16"/>
      <c r="C72" s="6"/>
      <c r="D72" s="22"/>
      <c r="E72" s="5"/>
      <c r="F72" s="5" t="s">
        <v>12</v>
      </c>
      <c r="G72" s="25" t="s">
        <v>17</v>
      </c>
      <c r="H72" s="14"/>
      <c r="I72" s="10" t="s">
        <v>11</v>
      </c>
      <c r="J72" s="5" t="s">
        <v>14</v>
      </c>
    </row>
    <row r="73" spans="2:10" ht="49.5" customHeight="1">
      <c r="B73" s="16"/>
      <c r="C73" s="6"/>
      <c r="D73" s="22"/>
      <c r="E73" s="26"/>
      <c r="F73" s="5" t="s">
        <v>12</v>
      </c>
      <c r="G73" s="25" t="s">
        <v>17</v>
      </c>
      <c r="H73" s="14"/>
      <c r="I73" s="10" t="s">
        <v>11</v>
      </c>
      <c r="J73" s="5" t="s">
        <v>14</v>
      </c>
    </row>
    <row r="74" spans="2:10" ht="49.5" customHeight="1">
      <c r="B74" s="16"/>
      <c r="C74" s="6"/>
      <c r="D74" s="22"/>
      <c r="E74" s="26"/>
      <c r="F74" s="5" t="s">
        <v>12</v>
      </c>
      <c r="G74" s="25" t="s">
        <v>17</v>
      </c>
      <c r="H74" s="14"/>
      <c r="I74" s="10" t="s">
        <v>11</v>
      </c>
      <c r="J74" s="5" t="s">
        <v>14</v>
      </c>
    </row>
    <row r="75" spans="2:10" ht="49.5" customHeight="1">
      <c r="B75" s="16"/>
      <c r="C75" s="6"/>
      <c r="D75" s="22"/>
      <c r="E75" s="26"/>
      <c r="F75" s="5" t="s">
        <v>12</v>
      </c>
      <c r="G75" s="25" t="s">
        <v>17</v>
      </c>
      <c r="H75" s="14"/>
      <c r="I75" s="10" t="s">
        <v>11</v>
      </c>
      <c r="J75" s="5" t="s">
        <v>14</v>
      </c>
    </row>
    <row r="76" spans="2:10" ht="49.5" customHeight="1">
      <c r="B76" s="16"/>
      <c r="C76" s="6"/>
      <c r="D76" s="22"/>
      <c r="E76" s="26"/>
      <c r="F76" s="5" t="s">
        <v>12</v>
      </c>
      <c r="G76" s="25" t="s">
        <v>17</v>
      </c>
      <c r="H76" s="14"/>
      <c r="I76" s="10" t="s">
        <v>11</v>
      </c>
      <c r="J76" s="5" t="s">
        <v>14</v>
      </c>
    </row>
    <row r="77" spans="2:10" ht="49.5" customHeight="1">
      <c r="B77" s="16"/>
      <c r="C77" s="6"/>
      <c r="D77" s="22"/>
      <c r="E77" s="26"/>
      <c r="F77" s="5" t="s">
        <v>12</v>
      </c>
      <c r="G77" s="25" t="s">
        <v>17</v>
      </c>
      <c r="H77" s="14"/>
      <c r="I77" s="10" t="s">
        <v>11</v>
      </c>
      <c r="J77" s="5" t="s">
        <v>14</v>
      </c>
    </row>
    <row r="78" spans="2:10" ht="49.5" customHeight="1">
      <c r="B78" s="16"/>
      <c r="C78" s="6"/>
      <c r="D78" s="22"/>
      <c r="E78" s="26"/>
      <c r="F78" s="5" t="s">
        <v>12</v>
      </c>
      <c r="G78" s="25" t="s">
        <v>17</v>
      </c>
      <c r="H78" s="14"/>
      <c r="I78" s="10" t="s">
        <v>11</v>
      </c>
      <c r="J78" s="5" t="s">
        <v>14</v>
      </c>
    </row>
    <row r="79" spans="2:10" ht="49.5" customHeight="1">
      <c r="B79" s="16"/>
      <c r="C79" s="6"/>
      <c r="D79" s="22"/>
      <c r="E79" s="26"/>
      <c r="F79" s="5" t="s">
        <v>12</v>
      </c>
      <c r="G79" s="25" t="s">
        <v>17</v>
      </c>
      <c r="H79" s="14"/>
      <c r="I79" s="10" t="s">
        <v>11</v>
      </c>
      <c r="J79" s="5" t="s">
        <v>14</v>
      </c>
    </row>
    <row r="80" spans="2:10" ht="49.5" customHeight="1">
      <c r="B80" s="16"/>
      <c r="C80" s="6"/>
      <c r="D80" s="22"/>
      <c r="E80" s="26"/>
      <c r="F80" s="5" t="s">
        <v>12</v>
      </c>
      <c r="G80" s="25" t="s">
        <v>17</v>
      </c>
      <c r="H80" s="14"/>
      <c r="I80" s="10" t="s">
        <v>11</v>
      </c>
      <c r="J80" s="5" t="s">
        <v>14</v>
      </c>
    </row>
    <row r="81" spans="2:10" ht="49.5" customHeight="1">
      <c r="B81" s="16"/>
      <c r="C81" s="6"/>
      <c r="D81" s="22"/>
      <c r="E81" s="5"/>
      <c r="F81" s="5" t="s">
        <v>12</v>
      </c>
      <c r="G81" s="25" t="s">
        <v>17</v>
      </c>
      <c r="H81" s="14"/>
      <c r="I81" s="10" t="s">
        <v>11</v>
      </c>
      <c r="J81" s="5" t="s">
        <v>14</v>
      </c>
    </row>
    <row r="82" spans="2:10" ht="49.5" customHeight="1">
      <c r="B82" s="16"/>
      <c r="C82" s="6"/>
      <c r="D82" s="22"/>
      <c r="E82" s="5"/>
      <c r="F82" s="5" t="s">
        <v>12</v>
      </c>
      <c r="G82" s="25" t="s">
        <v>17</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17</v>
      </c>
      <c r="H108" s="14"/>
      <c r="I108" s="10" t="s">
        <v>11</v>
      </c>
      <c r="J108" s="5" t="s">
        <v>14</v>
      </c>
    </row>
    <row r="109" spans="2:10" ht="49.5" customHeight="1">
      <c r="B109" s="16"/>
      <c r="C109" s="6"/>
      <c r="D109" s="22"/>
      <c r="E109" s="27"/>
      <c r="F109" s="5" t="s">
        <v>12</v>
      </c>
      <c r="G109" s="25" t="s">
        <v>17</v>
      </c>
      <c r="H109" s="14"/>
      <c r="I109" s="10" t="s">
        <v>11</v>
      </c>
      <c r="J109" s="5" t="s">
        <v>14</v>
      </c>
    </row>
    <row r="110" spans="2:10" ht="49.5" customHeight="1">
      <c r="B110" s="16"/>
      <c r="C110" s="6"/>
      <c r="D110" s="22"/>
      <c r="E110" s="18"/>
      <c r="F110" s="5" t="s">
        <v>12</v>
      </c>
      <c r="G110" s="25" t="s">
        <v>17</v>
      </c>
      <c r="H110" s="14"/>
      <c r="I110" s="10" t="s">
        <v>11</v>
      </c>
      <c r="J110" s="5" t="s">
        <v>14</v>
      </c>
    </row>
    <row r="111" spans="2:10" ht="49.5" customHeight="1">
      <c r="B111" s="16"/>
      <c r="C111" s="6"/>
      <c r="D111" s="22"/>
      <c r="E111" s="5"/>
      <c r="F111" s="5" t="s">
        <v>12</v>
      </c>
      <c r="G111" s="25" t="s">
        <v>17</v>
      </c>
      <c r="H111" s="14"/>
      <c r="I111" s="10" t="s">
        <v>11</v>
      </c>
      <c r="J111" s="5" t="s">
        <v>14</v>
      </c>
    </row>
    <row r="112" spans="2:10" ht="49.5" customHeight="1">
      <c r="B112" s="16"/>
      <c r="C112" s="6"/>
      <c r="D112" s="22"/>
      <c r="E112" s="5"/>
      <c r="F112" s="5" t="s">
        <v>12</v>
      </c>
      <c r="G112" s="25" t="s">
        <v>17</v>
      </c>
      <c r="H112" s="14"/>
      <c r="I112" s="10" t="s">
        <v>11</v>
      </c>
      <c r="J112" s="5" t="s">
        <v>14</v>
      </c>
    </row>
    <row r="113" spans="2:10" ht="49.5" customHeight="1">
      <c r="B113" s="16"/>
      <c r="C113" s="6"/>
      <c r="D113" s="22"/>
      <c r="E113" s="5"/>
      <c r="F113" s="5" t="s">
        <v>12</v>
      </c>
      <c r="G113" s="25" t="s">
        <v>17</v>
      </c>
      <c r="H113" s="14"/>
      <c r="I113" s="10" t="s">
        <v>11</v>
      </c>
      <c r="J113" s="5" t="s">
        <v>14</v>
      </c>
    </row>
    <row r="114" spans="2:10" ht="49.5" customHeight="1">
      <c r="B114" s="16"/>
      <c r="C114" s="6"/>
      <c r="D114" s="22"/>
      <c r="E114" s="5"/>
      <c r="F114" s="5" t="s">
        <v>12</v>
      </c>
      <c r="G114" s="25" t="s">
        <v>17</v>
      </c>
      <c r="H114" s="14"/>
      <c r="I114" s="10" t="s">
        <v>11</v>
      </c>
      <c r="J114" s="5" t="s">
        <v>14</v>
      </c>
    </row>
    <row r="115" spans="2:10" ht="49.5" customHeight="1">
      <c r="B115" s="16"/>
      <c r="C115" s="6"/>
      <c r="D115" s="22"/>
      <c r="E115" s="5"/>
      <c r="F115" s="5" t="s">
        <v>12</v>
      </c>
      <c r="G115" s="25" t="s">
        <v>17</v>
      </c>
      <c r="H115" s="14"/>
      <c r="I115" s="10" t="s">
        <v>11</v>
      </c>
      <c r="J115" s="5" t="s">
        <v>14</v>
      </c>
    </row>
    <row r="116" spans="2:10" ht="49.5" customHeight="1">
      <c r="B116" s="16"/>
      <c r="C116" s="6"/>
      <c r="D116" s="22"/>
      <c r="E116" s="5"/>
      <c r="F116" s="5" t="s">
        <v>12</v>
      </c>
      <c r="G116" s="25" t="s">
        <v>17</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288"/>
  <sheetViews>
    <sheetView tabSelected="1" view="pageBreakPreview" zoomScaleSheetLayoutView="100" zoomScalePageLayoutView="0" workbookViewId="0" topLeftCell="A1">
      <pane xSplit="3" ySplit="4" topLeftCell="D284" activePane="bottomRight" state="frozen"/>
      <selection pane="topLeft" activeCell="A1" sqref="A1"/>
      <selection pane="topRight" activeCell="D1" sqref="D1"/>
      <selection pane="bottomLeft" activeCell="A5" sqref="A5"/>
      <selection pane="bottomRight" activeCell="F114" sqref="F11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57" customWidth="1"/>
    <col min="9" max="11" width="11.625" style="39" customWidth="1"/>
    <col min="12" max="12" width="8.875" style="40" customWidth="1"/>
    <col min="13" max="13" width="5.25390625" style="39" hidden="1" customWidth="1"/>
    <col min="14" max="16384" width="9.00390625" style="39" customWidth="1"/>
  </cols>
  <sheetData>
    <row r="1" spans="1:12" ht="31.5" customHeight="1">
      <c r="A1" s="93" t="s">
        <v>59</v>
      </c>
      <c r="B1" s="94"/>
      <c r="C1" s="94"/>
      <c r="D1" s="94"/>
      <c r="E1" s="94"/>
      <c r="F1" s="94"/>
      <c r="G1" s="94"/>
      <c r="H1" s="94"/>
      <c r="I1" s="94"/>
      <c r="J1" s="94"/>
      <c r="K1" s="94"/>
      <c r="L1" s="94"/>
    </row>
    <row r="2" ht="14.25" thickBot="1">
      <c r="A2" s="48"/>
    </row>
    <row r="3" spans="1:12" ht="67.5" customHeight="1">
      <c r="A3" s="95" t="s">
        <v>58</v>
      </c>
      <c r="B3" s="84" t="s">
        <v>57</v>
      </c>
      <c r="C3" s="84" t="s">
        <v>56</v>
      </c>
      <c r="D3" s="84" t="s">
        <v>55</v>
      </c>
      <c r="E3" s="84" t="s">
        <v>54</v>
      </c>
      <c r="F3" s="84" t="s">
        <v>53</v>
      </c>
      <c r="G3" s="84" t="s">
        <v>52</v>
      </c>
      <c r="H3" s="86" t="s">
        <v>51</v>
      </c>
      <c r="I3" s="88" t="s">
        <v>50</v>
      </c>
      <c r="J3" s="89"/>
      <c r="K3" s="90"/>
      <c r="L3" s="91" t="s">
        <v>49</v>
      </c>
    </row>
    <row r="4" spans="1:13" ht="38.25" customHeight="1" thickBot="1">
      <c r="A4" s="96"/>
      <c r="B4" s="85"/>
      <c r="C4" s="85"/>
      <c r="D4" s="85"/>
      <c r="E4" s="85"/>
      <c r="F4" s="85"/>
      <c r="G4" s="85"/>
      <c r="H4" s="87"/>
      <c r="I4" s="43" t="s">
        <v>48</v>
      </c>
      <c r="J4" s="43" t="s">
        <v>47</v>
      </c>
      <c r="K4" s="43" t="s">
        <v>46</v>
      </c>
      <c r="L4" s="92"/>
      <c r="M4" s="44" t="s">
        <v>16</v>
      </c>
    </row>
    <row r="5" spans="1:13" ht="75" customHeight="1">
      <c r="A5" s="60" t="s">
        <v>246</v>
      </c>
      <c r="B5" s="61" t="s">
        <v>243</v>
      </c>
      <c r="C5" s="67">
        <v>42095</v>
      </c>
      <c r="D5" s="63" t="s">
        <v>247</v>
      </c>
      <c r="E5" s="64" t="s">
        <v>244</v>
      </c>
      <c r="F5" s="65" t="s">
        <v>245</v>
      </c>
      <c r="G5" s="66">
        <v>828727</v>
      </c>
      <c r="H5" s="68" t="s">
        <v>61</v>
      </c>
      <c r="I5" s="69"/>
      <c r="J5" s="69"/>
      <c r="K5" s="69"/>
      <c r="L5" s="70"/>
      <c r="M5" s="45">
        <v>3</v>
      </c>
    </row>
    <row r="6" spans="1:13" ht="75" customHeight="1">
      <c r="A6" s="46" t="s">
        <v>138</v>
      </c>
      <c r="B6" s="71" t="s">
        <v>243</v>
      </c>
      <c r="C6" s="62">
        <v>42095</v>
      </c>
      <c r="D6" s="18" t="s">
        <v>91</v>
      </c>
      <c r="E6" s="41" t="s">
        <v>10</v>
      </c>
      <c r="F6" s="54" t="s">
        <v>245</v>
      </c>
      <c r="G6" s="42">
        <v>4158000</v>
      </c>
      <c r="H6" s="58" t="s">
        <v>61</v>
      </c>
      <c r="I6" s="72"/>
      <c r="J6" s="72"/>
      <c r="K6" s="72"/>
      <c r="L6" s="47"/>
      <c r="M6" s="45">
        <v>1</v>
      </c>
    </row>
    <row r="7" spans="1:13" ht="75" customHeight="1">
      <c r="A7" s="46" t="s">
        <v>139</v>
      </c>
      <c r="B7" s="71" t="s">
        <v>243</v>
      </c>
      <c r="C7" s="62">
        <v>42095</v>
      </c>
      <c r="D7" s="18" t="s">
        <v>153</v>
      </c>
      <c r="E7" s="41" t="s">
        <v>10</v>
      </c>
      <c r="F7" s="54" t="s">
        <v>245</v>
      </c>
      <c r="G7" s="42">
        <v>2790720</v>
      </c>
      <c r="H7" s="58" t="s">
        <v>61</v>
      </c>
      <c r="I7" s="72"/>
      <c r="J7" s="72"/>
      <c r="K7" s="72"/>
      <c r="L7" s="47"/>
      <c r="M7" s="45">
        <v>4</v>
      </c>
    </row>
    <row r="8" spans="1:13" ht="75" customHeight="1">
      <c r="A8" s="46" t="s">
        <v>63</v>
      </c>
      <c r="B8" s="71" t="s">
        <v>243</v>
      </c>
      <c r="C8" s="62">
        <v>42095</v>
      </c>
      <c r="D8" s="18" t="s">
        <v>92</v>
      </c>
      <c r="E8" s="41" t="s">
        <v>10</v>
      </c>
      <c r="F8" s="54" t="s">
        <v>245</v>
      </c>
      <c r="G8" s="42">
        <v>2635200</v>
      </c>
      <c r="H8" s="58" t="s">
        <v>61</v>
      </c>
      <c r="I8" s="72"/>
      <c r="J8" s="72"/>
      <c r="K8" s="72"/>
      <c r="L8" s="47"/>
      <c r="M8" s="45">
        <v>1</v>
      </c>
    </row>
    <row r="9" spans="1:13" ht="75" customHeight="1">
      <c r="A9" s="46" t="s">
        <v>140</v>
      </c>
      <c r="B9" s="71" t="s">
        <v>243</v>
      </c>
      <c r="C9" s="62">
        <v>42095</v>
      </c>
      <c r="D9" s="18" t="s">
        <v>93</v>
      </c>
      <c r="E9" s="41" t="s">
        <v>10</v>
      </c>
      <c r="F9" s="54" t="s">
        <v>245</v>
      </c>
      <c r="G9" s="42">
        <v>7212402</v>
      </c>
      <c r="H9" s="58" t="s">
        <v>61</v>
      </c>
      <c r="I9" s="72"/>
      <c r="J9" s="72"/>
      <c r="K9" s="72"/>
      <c r="L9" s="47"/>
      <c r="M9" s="45">
        <v>4</v>
      </c>
    </row>
    <row r="10" spans="1:13" ht="75" customHeight="1">
      <c r="A10" s="46" t="s">
        <v>64</v>
      </c>
      <c r="B10" s="71" t="s">
        <v>243</v>
      </c>
      <c r="C10" s="62">
        <v>42095</v>
      </c>
      <c r="D10" s="18" t="s">
        <v>94</v>
      </c>
      <c r="E10" s="41" t="s">
        <v>10</v>
      </c>
      <c r="F10" s="54" t="s">
        <v>245</v>
      </c>
      <c r="G10" s="42">
        <v>6804000</v>
      </c>
      <c r="H10" s="58" t="s">
        <v>61</v>
      </c>
      <c r="I10" s="72"/>
      <c r="J10" s="72"/>
      <c r="K10" s="72"/>
      <c r="L10" s="47"/>
      <c r="M10" s="45">
        <v>1</v>
      </c>
    </row>
    <row r="11" spans="1:13" ht="75" customHeight="1">
      <c r="A11" s="46" t="s">
        <v>65</v>
      </c>
      <c r="B11" s="71" t="s">
        <v>243</v>
      </c>
      <c r="C11" s="62">
        <v>42095</v>
      </c>
      <c r="D11" s="18" t="s">
        <v>147</v>
      </c>
      <c r="E11" s="41" t="s">
        <v>10</v>
      </c>
      <c r="F11" s="54" t="s">
        <v>245</v>
      </c>
      <c r="G11" s="42">
        <v>34992000</v>
      </c>
      <c r="H11" s="58" t="s">
        <v>61</v>
      </c>
      <c r="I11" s="72"/>
      <c r="J11" s="72"/>
      <c r="K11" s="72"/>
      <c r="L11" s="47"/>
      <c r="M11" s="45">
        <v>1</v>
      </c>
    </row>
    <row r="12" spans="1:13" ht="75" customHeight="1">
      <c r="A12" s="46" t="s">
        <v>66</v>
      </c>
      <c r="B12" s="71" t="s">
        <v>243</v>
      </c>
      <c r="C12" s="62">
        <v>42095</v>
      </c>
      <c r="D12" s="18" t="s">
        <v>173</v>
      </c>
      <c r="E12" s="41" t="s">
        <v>10</v>
      </c>
      <c r="F12" s="54" t="s">
        <v>245</v>
      </c>
      <c r="G12" s="42">
        <v>72792000</v>
      </c>
      <c r="H12" s="58" t="s">
        <v>61</v>
      </c>
      <c r="I12" s="72"/>
      <c r="J12" s="72"/>
      <c r="K12" s="72"/>
      <c r="L12" s="47"/>
      <c r="M12" s="45"/>
    </row>
    <row r="13" spans="1:13" ht="75" customHeight="1">
      <c r="A13" s="46" t="s">
        <v>67</v>
      </c>
      <c r="B13" s="71" t="s">
        <v>243</v>
      </c>
      <c r="C13" s="62">
        <v>42095</v>
      </c>
      <c r="D13" s="18" t="s">
        <v>146</v>
      </c>
      <c r="E13" s="41" t="s">
        <v>10</v>
      </c>
      <c r="F13" s="54" t="s">
        <v>245</v>
      </c>
      <c r="G13" s="42">
        <v>16459200</v>
      </c>
      <c r="H13" s="58" t="s">
        <v>61</v>
      </c>
      <c r="I13" s="72"/>
      <c r="J13" s="72"/>
      <c r="K13" s="72"/>
      <c r="L13" s="47"/>
      <c r="M13" s="45"/>
    </row>
    <row r="14" spans="1:13" s="49" customFormat="1" ht="75" customHeight="1">
      <c r="A14" s="46" t="s">
        <v>141</v>
      </c>
      <c r="B14" s="71" t="s">
        <v>243</v>
      </c>
      <c r="C14" s="74">
        <v>42095</v>
      </c>
      <c r="D14" s="18" t="s">
        <v>95</v>
      </c>
      <c r="E14" s="41" t="s">
        <v>10</v>
      </c>
      <c r="F14" s="101" t="s">
        <v>187</v>
      </c>
      <c r="G14" s="42">
        <v>21427139</v>
      </c>
      <c r="H14" s="58" t="s">
        <v>61</v>
      </c>
      <c r="I14" s="72"/>
      <c r="J14" s="72"/>
      <c r="K14" s="72"/>
      <c r="L14" s="47" t="s">
        <v>62</v>
      </c>
      <c r="M14" s="45">
        <v>4</v>
      </c>
    </row>
    <row r="15" spans="1:13" ht="75" customHeight="1">
      <c r="A15" s="46" t="s">
        <v>68</v>
      </c>
      <c r="B15" s="71" t="s">
        <v>243</v>
      </c>
      <c r="C15" s="62">
        <v>42095</v>
      </c>
      <c r="D15" s="18" t="s">
        <v>96</v>
      </c>
      <c r="E15" s="41" t="s">
        <v>10</v>
      </c>
      <c r="F15" s="54" t="s">
        <v>245</v>
      </c>
      <c r="G15" s="42">
        <v>1026000</v>
      </c>
      <c r="H15" s="58" t="s">
        <v>61</v>
      </c>
      <c r="I15" s="72"/>
      <c r="J15" s="72"/>
      <c r="K15" s="72"/>
      <c r="L15" s="47"/>
      <c r="M15" s="45">
        <v>2</v>
      </c>
    </row>
    <row r="16" spans="1:13" ht="75" customHeight="1">
      <c r="A16" s="46" t="s">
        <v>69</v>
      </c>
      <c r="B16" s="71" t="s">
        <v>243</v>
      </c>
      <c r="C16" s="62">
        <v>42095</v>
      </c>
      <c r="D16" s="18" t="s">
        <v>248</v>
      </c>
      <c r="E16" s="41" t="s">
        <v>10</v>
      </c>
      <c r="F16" s="54" t="s">
        <v>245</v>
      </c>
      <c r="G16" s="42">
        <v>17291664</v>
      </c>
      <c r="H16" s="58" t="s">
        <v>61</v>
      </c>
      <c r="I16" s="72"/>
      <c r="J16" s="72"/>
      <c r="K16" s="72"/>
      <c r="L16" s="47"/>
      <c r="M16" s="45">
        <v>2</v>
      </c>
    </row>
    <row r="17" spans="1:13" ht="75" customHeight="1">
      <c r="A17" s="46" t="s">
        <v>70</v>
      </c>
      <c r="B17" s="71" t="s">
        <v>243</v>
      </c>
      <c r="C17" s="62">
        <v>42095</v>
      </c>
      <c r="D17" s="18" t="s">
        <v>97</v>
      </c>
      <c r="E17" s="41" t="s">
        <v>10</v>
      </c>
      <c r="F17" s="54" t="s">
        <v>245</v>
      </c>
      <c r="G17" s="42">
        <v>1069200</v>
      </c>
      <c r="H17" s="58" t="s">
        <v>61</v>
      </c>
      <c r="I17" s="72"/>
      <c r="J17" s="72"/>
      <c r="K17" s="72"/>
      <c r="L17" s="47"/>
      <c r="M17" s="45">
        <v>3</v>
      </c>
    </row>
    <row r="18" spans="1:13" ht="75" customHeight="1">
      <c r="A18" s="46" t="s">
        <v>71</v>
      </c>
      <c r="B18" s="71" t="s">
        <v>243</v>
      </c>
      <c r="C18" s="62">
        <v>42095</v>
      </c>
      <c r="D18" s="18" t="s">
        <v>98</v>
      </c>
      <c r="E18" s="41" t="s">
        <v>10</v>
      </c>
      <c r="F18" s="54" t="s">
        <v>245</v>
      </c>
      <c r="G18" s="42">
        <v>7296480</v>
      </c>
      <c r="H18" s="58" t="s">
        <v>61</v>
      </c>
      <c r="I18" s="72"/>
      <c r="J18" s="72"/>
      <c r="K18" s="72"/>
      <c r="L18" s="47"/>
      <c r="M18" s="45">
        <v>4</v>
      </c>
    </row>
    <row r="19" spans="1:13" ht="75" customHeight="1">
      <c r="A19" s="46" t="s">
        <v>72</v>
      </c>
      <c r="B19" s="71" t="s">
        <v>243</v>
      </c>
      <c r="C19" s="62">
        <v>42095</v>
      </c>
      <c r="D19" s="18" t="s">
        <v>249</v>
      </c>
      <c r="E19" s="41" t="s">
        <v>10</v>
      </c>
      <c r="F19" s="54" t="s">
        <v>245</v>
      </c>
      <c r="G19" s="42">
        <v>1489536</v>
      </c>
      <c r="H19" s="58" t="s">
        <v>61</v>
      </c>
      <c r="I19" s="72"/>
      <c r="J19" s="72"/>
      <c r="K19" s="72"/>
      <c r="L19" s="47"/>
      <c r="M19" s="45">
        <v>2</v>
      </c>
    </row>
    <row r="20" spans="1:13" ht="75" customHeight="1">
      <c r="A20" s="46" t="s">
        <v>73</v>
      </c>
      <c r="B20" s="71" t="s">
        <v>243</v>
      </c>
      <c r="C20" s="62">
        <v>42095</v>
      </c>
      <c r="D20" s="18" t="s">
        <v>99</v>
      </c>
      <c r="E20" s="41" t="s">
        <v>10</v>
      </c>
      <c r="F20" s="54" t="s">
        <v>245</v>
      </c>
      <c r="G20" s="42">
        <v>4406400</v>
      </c>
      <c r="H20" s="58" t="s">
        <v>61</v>
      </c>
      <c r="I20" s="72"/>
      <c r="J20" s="72"/>
      <c r="K20" s="72"/>
      <c r="L20" s="47"/>
      <c r="M20" s="45">
        <v>1</v>
      </c>
    </row>
    <row r="21" spans="1:13" s="49" customFormat="1" ht="75" customHeight="1">
      <c r="A21" s="46" t="s">
        <v>142</v>
      </c>
      <c r="B21" s="71" t="s">
        <v>243</v>
      </c>
      <c r="C21" s="74">
        <v>42095</v>
      </c>
      <c r="D21" s="18" t="s">
        <v>161</v>
      </c>
      <c r="E21" s="41" t="s">
        <v>10</v>
      </c>
      <c r="F21" s="101" t="s">
        <v>187</v>
      </c>
      <c r="G21" s="42">
        <v>433695282</v>
      </c>
      <c r="H21" s="58" t="s">
        <v>61</v>
      </c>
      <c r="I21" s="72"/>
      <c r="J21" s="72"/>
      <c r="K21" s="72"/>
      <c r="L21" s="47" t="s">
        <v>62</v>
      </c>
      <c r="M21" s="45"/>
    </row>
    <row r="22" spans="1:13" ht="75" customHeight="1">
      <c r="A22" s="46" t="s">
        <v>74</v>
      </c>
      <c r="B22" s="71" t="s">
        <v>243</v>
      </c>
      <c r="C22" s="62">
        <v>42095</v>
      </c>
      <c r="D22" s="18" t="s">
        <v>152</v>
      </c>
      <c r="E22" s="41" t="s">
        <v>10</v>
      </c>
      <c r="F22" s="54" t="s">
        <v>245</v>
      </c>
      <c r="G22" s="42">
        <v>2225620</v>
      </c>
      <c r="H22" s="58" t="s">
        <v>61</v>
      </c>
      <c r="I22" s="72"/>
      <c r="J22" s="72"/>
      <c r="K22" s="72"/>
      <c r="L22" s="47"/>
      <c r="M22" s="45"/>
    </row>
    <row r="23" spans="1:13" ht="75" customHeight="1">
      <c r="A23" s="46" t="s">
        <v>75</v>
      </c>
      <c r="B23" s="71" t="s">
        <v>243</v>
      </c>
      <c r="C23" s="62">
        <v>42095</v>
      </c>
      <c r="D23" s="18" t="s">
        <v>100</v>
      </c>
      <c r="E23" s="41" t="s">
        <v>10</v>
      </c>
      <c r="F23" s="54" t="s">
        <v>245</v>
      </c>
      <c r="G23" s="42">
        <v>13413600</v>
      </c>
      <c r="H23" s="58" t="s">
        <v>61</v>
      </c>
      <c r="I23" s="72"/>
      <c r="J23" s="72"/>
      <c r="K23" s="72"/>
      <c r="L23" s="47"/>
      <c r="M23" s="45">
        <v>3</v>
      </c>
    </row>
    <row r="24" spans="1:13" ht="75" customHeight="1">
      <c r="A24" s="46" t="s">
        <v>76</v>
      </c>
      <c r="B24" s="71" t="s">
        <v>243</v>
      </c>
      <c r="C24" s="62">
        <v>42095</v>
      </c>
      <c r="D24" s="18" t="s">
        <v>101</v>
      </c>
      <c r="E24" s="41" t="s">
        <v>10</v>
      </c>
      <c r="F24" s="54" t="s">
        <v>245</v>
      </c>
      <c r="G24" s="42">
        <v>44064000</v>
      </c>
      <c r="H24" s="58" t="s">
        <v>61</v>
      </c>
      <c r="I24" s="72"/>
      <c r="J24" s="72"/>
      <c r="K24" s="72"/>
      <c r="L24" s="47"/>
      <c r="M24" s="45">
        <v>3</v>
      </c>
    </row>
    <row r="25" spans="1:13" ht="75" customHeight="1">
      <c r="A25" s="46" t="s">
        <v>77</v>
      </c>
      <c r="B25" s="71" t="s">
        <v>243</v>
      </c>
      <c r="C25" s="62">
        <v>42095</v>
      </c>
      <c r="D25" s="18" t="s">
        <v>102</v>
      </c>
      <c r="E25" s="41" t="s">
        <v>10</v>
      </c>
      <c r="F25" s="54" t="s">
        <v>245</v>
      </c>
      <c r="G25" s="42">
        <v>1501200</v>
      </c>
      <c r="H25" s="58" t="s">
        <v>61</v>
      </c>
      <c r="I25" s="72"/>
      <c r="J25" s="72"/>
      <c r="K25" s="72"/>
      <c r="L25" s="47"/>
      <c r="M25" s="45">
        <v>2</v>
      </c>
    </row>
    <row r="26" spans="1:13" ht="75" customHeight="1">
      <c r="A26" s="46" t="s">
        <v>78</v>
      </c>
      <c r="B26" s="71" t="s">
        <v>243</v>
      </c>
      <c r="C26" s="62">
        <v>42095</v>
      </c>
      <c r="D26" s="18" t="s">
        <v>103</v>
      </c>
      <c r="E26" s="41" t="s">
        <v>10</v>
      </c>
      <c r="F26" s="54" t="s">
        <v>245</v>
      </c>
      <c r="G26" s="42">
        <v>10368000</v>
      </c>
      <c r="H26" s="58" t="s">
        <v>61</v>
      </c>
      <c r="I26" s="72"/>
      <c r="J26" s="72"/>
      <c r="K26" s="72"/>
      <c r="L26" s="47"/>
      <c r="M26" s="45">
        <v>2</v>
      </c>
    </row>
    <row r="27" spans="1:13" ht="75" customHeight="1">
      <c r="A27" s="46" t="s">
        <v>79</v>
      </c>
      <c r="B27" s="71" t="s">
        <v>243</v>
      </c>
      <c r="C27" s="62">
        <v>42095</v>
      </c>
      <c r="D27" s="18" t="s">
        <v>165</v>
      </c>
      <c r="E27" s="41" t="s">
        <v>10</v>
      </c>
      <c r="F27" s="54" t="s">
        <v>245</v>
      </c>
      <c r="G27" s="42">
        <v>2160000</v>
      </c>
      <c r="H27" s="58" t="s">
        <v>61</v>
      </c>
      <c r="I27" s="72"/>
      <c r="J27" s="72"/>
      <c r="K27" s="72"/>
      <c r="L27" s="47"/>
      <c r="M27" s="45"/>
    </row>
    <row r="28" spans="1:13" s="49" customFormat="1" ht="75" customHeight="1">
      <c r="A28" s="46" t="s">
        <v>80</v>
      </c>
      <c r="B28" s="71" t="s">
        <v>243</v>
      </c>
      <c r="C28" s="74">
        <v>42095</v>
      </c>
      <c r="D28" s="18" t="s">
        <v>183</v>
      </c>
      <c r="E28" s="41" t="s">
        <v>10</v>
      </c>
      <c r="F28" s="101" t="s">
        <v>187</v>
      </c>
      <c r="G28" s="42">
        <v>4941000</v>
      </c>
      <c r="H28" s="58" t="s">
        <v>61</v>
      </c>
      <c r="I28" s="72"/>
      <c r="J28" s="72"/>
      <c r="K28" s="72"/>
      <c r="L28" s="47" t="s">
        <v>62</v>
      </c>
      <c r="M28" s="45"/>
    </row>
    <row r="29" spans="1:13" ht="75" customHeight="1">
      <c r="A29" s="46" t="s">
        <v>81</v>
      </c>
      <c r="B29" s="71" t="s">
        <v>243</v>
      </c>
      <c r="C29" s="74">
        <v>42095</v>
      </c>
      <c r="D29" s="18" t="s">
        <v>104</v>
      </c>
      <c r="E29" s="41" t="s">
        <v>10</v>
      </c>
      <c r="F29" s="101" t="s">
        <v>187</v>
      </c>
      <c r="G29" s="42">
        <v>10740600</v>
      </c>
      <c r="H29" s="58" t="s">
        <v>61</v>
      </c>
      <c r="I29" s="72"/>
      <c r="J29" s="72"/>
      <c r="K29" s="72"/>
      <c r="L29" s="47" t="s">
        <v>62</v>
      </c>
      <c r="M29" s="45">
        <v>2</v>
      </c>
    </row>
    <row r="30" spans="1:13" ht="75" customHeight="1">
      <c r="A30" s="46" t="s">
        <v>82</v>
      </c>
      <c r="B30" s="71" t="s">
        <v>243</v>
      </c>
      <c r="C30" s="74">
        <v>42095</v>
      </c>
      <c r="D30" s="18" t="s">
        <v>105</v>
      </c>
      <c r="E30" s="41" t="s">
        <v>10</v>
      </c>
      <c r="F30" s="101" t="s">
        <v>187</v>
      </c>
      <c r="G30" s="42">
        <v>23935381</v>
      </c>
      <c r="H30" s="58" t="s">
        <v>61</v>
      </c>
      <c r="I30" s="72"/>
      <c r="J30" s="72"/>
      <c r="K30" s="72"/>
      <c r="L30" s="47" t="s">
        <v>62</v>
      </c>
      <c r="M30" s="45">
        <v>4</v>
      </c>
    </row>
    <row r="31" spans="1:13" ht="75" customHeight="1">
      <c r="A31" s="46" t="s">
        <v>143</v>
      </c>
      <c r="B31" s="71" t="s">
        <v>243</v>
      </c>
      <c r="C31" s="74">
        <v>42095</v>
      </c>
      <c r="D31" s="18" t="s">
        <v>106</v>
      </c>
      <c r="E31" s="41" t="s">
        <v>10</v>
      </c>
      <c r="F31" s="101" t="s">
        <v>187</v>
      </c>
      <c r="G31" s="42">
        <v>7558272</v>
      </c>
      <c r="H31" s="58" t="s">
        <v>61</v>
      </c>
      <c r="I31" s="72"/>
      <c r="J31" s="72"/>
      <c r="K31" s="72"/>
      <c r="L31" s="47" t="s">
        <v>62</v>
      </c>
      <c r="M31" s="45">
        <v>1</v>
      </c>
    </row>
    <row r="32" spans="1:13" ht="75" customHeight="1">
      <c r="A32" s="46" t="s">
        <v>83</v>
      </c>
      <c r="B32" s="71" t="s">
        <v>243</v>
      </c>
      <c r="C32" s="62">
        <v>42095</v>
      </c>
      <c r="D32" s="18" t="s">
        <v>96</v>
      </c>
      <c r="E32" s="41" t="s">
        <v>10</v>
      </c>
      <c r="F32" s="54" t="s">
        <v>245</v>
      </c>
      <c r="G32" s="42">
        <v>14320800</v>
      </c>
      <c r="H32" s="58" t="s">
        <v>61</v>
      </c>
      <c r="I32" s="72"/>
      <c r="J32" s="72"/>
      <c r="K32" s="72"/>
      <c r="L32" s="47"/>
      <c r="M32" s="45">
        <v>1</v>
      </c>
    </row>
    <row r="33" spans="1:13" ht="75" customHeight="1">
      <c r="A33" s="46" t="s">
        <v>144</v>
      </c>
      <c r="B33" s="71" t="s">
        <v>243</v>
      </c>
      <c r="C33" s="62">
        <v>42095</v>
      </c>
      <c r="D33" s="18" t="s">
        <v>107</v>
      </c>
      <c r="E33" s="41" t="s">
        <v>10</v>
      </c>
      <c r="F33" s="54" t="s">
        <v>245</v>
      </c>
      <c r="G33" s="42">
        <v>54950400</v>
      </c>
      <c r="H33" s="58" t="s">
        <v>61</v>
      </c>
      <c r="I33" s="72"/>
      <c r="J33" s="72"/>
      <c r="K33" s="72"/>
      <c r="L33" s="47"/>
      <c r="M33" s="45">
        <v>5</v>
      </c>
    </row>
    <row r="34" spans="1:13" ht="75" customHeight="1">
      <c r="A34" s="46" t="s">
        <v>84</v>
      </c>
      <c r="B34" s="71" t="s">
        <v>243</v>
      </c>
      <c r="C34" s="62">
        <v>42095</v>
      </c>
      <c r="D34" s="18" t="s">
        <v>108</v>
      </c>
      <c r="E34" s="41" t="s">
        <v>10</v>
      </c>
      <c r="F34" s="54" t="s">
        <v>245</v>
      </c>
      <c r="G34" s="42">
        <v>11664000</v>
      </c>
      <c r="H34" s="58" t="s">
        <v>61</v>
      </c>
      <c r="I34" s="72"/>
      <c r="J34" s="72"/>
      <c r="K34" s="72"/>
      <c r="L34" s="47"/>
      <c r="M34" s="45">
        <v>3</v>
      </c>
    </row>
    <row r="35" spans="1:13" ht="75" customHeight="1">
      <c r="A35" s="46" t="s">
        <v>85</v>
      </c>
      <c r="B35" s="71" t="s">
        <v>243</v>
      </c>
      <c r="C35" s="62">
        <v>42095</v>
      </c>
      <c r="D35" s="18" t="s">
        <v>151</v>
      </c>
      <c r="E35" s="41" t="s">
        <v>10</v>
      </c>
      <c r="F35" s="54" t="s">
        <v>245</v>
      </c>
      <c r="G35" s="42">
        <v>101088000</v>
      </c>
      <c r="H35" s="58" t="s">
        <v>61</v>
      </c>
      <c r="I35" s="72"/>
      <c r="J35" s="72"/>
      <c r="K35" s="72"/>
      <c r="L35" s="47"/>
      <c r="M35" s="45"/>
    </row>
    <row r="36" spans="1:13" ht="75" customHeight="1">
      <c r="A36" s="46" t="s">
        <v>86</v>
      </c>
      <c r="B36" s="71" t="s">
        <v>243</v>
      </c>
      <c r="C36" s="62">
        <v>42095</v>
      </c>
      <c r="D36" s="18" t="s">
        <v>250</v>
      </c>
      <c r="E36" s="41" t="s">
        <v>10</v>
      </c>
      <c r="F36" s="54" t="s">
        <v>245</v>
      </c>
      <c r="G36" s="42">
        <v>24840000</v>
      </c>
      <c r="H36" s="58" t="s">
        <v>61</v>
      </c>
      <c r="I36" s="72"/>
      <c r="J36" s="72"/>
      <c r="K36" s="72"/>
      <c r="L36" s="47"/>
      <c r="M36" s="45"/>
    </row>
    <row r="37" spans="1:13" ht="75" customHeight="1">
      <c r="A37" s="46" t="s">
        <v>251</v>
      </c>
      <c r="B37" s="71" t="s">
        <v>243</v>
      </c>
      <c r="C37" s="62">
        <v>42095</v>
      </c>
      <c r="D37" s="18" t="s">
        <v>109</v>
      </c>
      <c r="E37" s="41" t="s">
        <v>10</v>
      </c>
      <c r="F37" s="54" t="s">
        <v>245</v>
      </c>
      <c r="G37" s="42">
        <v>1814076</v>
      </c>
      <c r="H37" s="58" t="s">
        <v>61</v>
      </c>
      <c r="I37" s="72"/>
      <c r="J37" s="72"/>
      <c r="K37" s="72"/>
      <c r="L37" s="47"/>
      <c r="M37" s="45">
        <v>1</v>
      </c>
    </row>
    <row r="38" spans="1:13" ht="75" customHeight="1">
      <c r="A38" s="46" t="s">
        <v>88</v>
      </c>
      <c r="B38" s="71" t="s">
        <v>243</v>
      </c>
      <c r="C38" s="62">
        <v>42095</v>
      </c>
      <c r="D38" s="18" t="s">
        <v>110</v>
      </c>
      <c r="E38" s="41" t="s">
        <v>10</v>
      </c>
      <c r="F38" s="54" t="s">
        <v>245</v>
      </c>
      <c r="G38" s="42">
        <v>44064000</v>
      </c>
      <c r="H38" s="58" t="s">
        <v>61</v>
      </c>
      <c r="I38" s="72"/>
      <c r="J38" s="72"/>
      <c r="K38" s="72"/>
      <c r="L38" s="47"/>
      <c r="M38" s="45">
        <v>1</v>
      </c>
    </row>
    <row r="39" spans="1:13" ht="75" customHeight="1">
      <c r="A39" s="46" t="s">
        <v>87</v>
      </c>
      <c r="B39" s="71" t="s">
        <v>243</v>
      </c>
      <c r="C39" s="62">
        <v>42095</v>
      </c>
      <c r="D39" s="18" t="s">
        <v>148</v>
      </c>
      <c r="E39" s="41" t="s">
        <v>10</v>
      </c>
      <c r="F39" s="101" t="s">
        <v>187</v>
      </c>
      <c r="G39" s="42">
        <v>1604643</v>
      </c>
      <c r="H39" s="58" t="s">
        <v>61</v>
      </c>
      <c r="I39" s="72"/>
      <c r="J39" s="72"/>
      <c r="K39" s="72"/>
      <c r="L39" s="47" t="s">
        <v>62</v>
      </c>
      <c r="M39" s="45">
        <v>2</v>
      </c>
    </row>
    <row r="40" spans="1:13" ht="75" customHeight="1">
      <c r="A40" s="46" t="s">
        <v>90</v>
      </c>
      <c r="B40" s="71" t="s">
        <v>243</v>
      </c>
      <c r="C40" s="62">
        <v>42095</v>
      </c>
      <c r="D40" s="18" t="s">
        <v>151</v>
      </c>
      <c r="E40" s="41" t="s">
        <v>10</v>
      </c>
      <c r="F40" s="54" t="s">
        <v>245</v>
      </c>
      <c r="G40" s="42">
        <v>39268800</v>
      </c>
      <c r="H40" s="58" t="s">
        <v>61</v>
      </c>
      <c r="I40" s="72"/>
      <c r="J40" s="72"/>
      <c r="K40" s="72"/>
      <c r="L40" s="47"/>
      <c r="M40" s="45"/>
    </row>
    <row r="41" spans="1:13" s="49" customFormat="1" ht="75" customHeight="1">
      <c r="A41" s="46" t="s">
        <v>111</v>
      </c>
      <c r="B41" s="71" t="s">
        <v>243</v>
      </c>
      <c r="C41" s="74">
        <v>42095</v>
      </c>
      <c r="D41" s="18" t="s">
        <v>302</v>
      </c>
      <c r="E41" s="41" t="s">
        <v>10</v>
      </c>
      <c r="F41" s="101" t="s">
        <v>187</v>
      </c>
      <c r="G41" s="42">
        <v>1365336</v>
      </c>
      <c r="H41" s="58" t="s">
        <v>61</v>
      </c>
      <c r="I41" s="72"/>
      <c r="J41" s="72"/>
      <c r="K41" s="72"/>
      <c r="L41" s="47" t="s">
        <v>62</v>
      </c>
      <c r="M41" s="45"/>
    </row>
    <row r="42" spans="1:13" s="49" customFormat="1" ht="75" customHeight="1">
      <c r="A42" s="46" t="s">
        <v>111</v>
      </c>
      <c r="B42" s="71" t="s">
        <v>243</v>
      </c>
      <c r="C42" s="74">
        <v>42095</v>
      </c>
      <c r="D42" s="18" t="s">
        <v>302</v>
      </c>
      <c r="E42" s="41" t="s">
        <v>10</v>
      </c>
      <c r="F42" s="101" t="s">
        <v>187</v>
      </c>
      <c r="G42" s="42">
        <v>1708658</v>
      </c>
      <c r="H42" s="58" t="s">
        <v>61</v>
      </c>
      <c r="I42" s="72"/>
      <c r="J42" s="72"/>
      <c r="K42" s="72"/>
      <c r="L42" s="47" t="s">
        <v>62</v>
      </c>
      <c r="M42" s="45"/>
    </row>
    <row r="43" spans="1:13" s="49" customFormat="1" ht="75" customHeight="1">
      <c r="A43" s="46" t="s">
        <v>111</v>
      </c>
      <c r="B43" s="71" t="s">
        <v>243</v>
      </c>
      <c r="C43" s="74">
        <v>42095</v>
      </c>
      <c r="D43" s="18" t="s">
        <v>302</v>
      </c>
      <c r="E43" s="41" t="s">
        <v>10</v>
      </c>
      <c r="F43" s="101" t="s">
        <v>187</v>
      </c>
      <c r="G43" s="42">
        <v>1645847</v>
      </c>
      <c r="H43" s="58" t="s">
        <v>61</v>
      </c>
      <c r="I43" s="72"/>
      <c r="J43" s="72"/>
      <c r="K43" s="72"/>
      <c r="L43" s="47" t="s">
        <v>62</v>
      </c>
      <c r="M43" s="45"/>
    </row>
    <row r="44" spans="1:13" s="49" customFormat="1" ht="75" customHeight="1">
      <c r="A44" s="46" t="s">
        <v>111</v>
      </c>
      <c r="B44" s="71" t="s">
        <v>243</v>
      </c>
      <c r="C44" s="74">
        <v>42095</v>
      </c>
      <c r="D44" s="18" t="s">
        <v>302</v>
      </c>
      <c r="E44" s="41" t="s">
        <v>10</v>
      </c>
      <c r="F44" s="54" t="s">
        <v>245</v>
      </c>
      <c r="G44" s="42">
        <v>1010880</v>
      </c>
      <c r="H44" s="58" t="s">
        <v>61</v>
      </c>
      <c r="I44" s="72"/>
      <c r="J44" s="72"/>
      <c r="K44" s="72"/>
      <c r="L44" s="47" t="s">
        <v>62</v>
      </c>
      <c r="M44" s="45"/>
    </row>
    <row r="45" spans="1:13" s="49" customFormat="1" ht="75" customHeight="1">
      <c r="A45" s="46" t="s">
        <v>301</v>
      </c>
      <c r="B45" s="71" t="s">
        <v>243</v>
      </c>
      <c r="C45" s="74">
        <v>42095</v>
      </c>
      <c r="D45" s="18" t="s">
        <v>166</v>
      </c>
      <c r="E45" s="41" t="s">
        <v>10</v>
      </c>
      <c r="F45" s="101" t="s">
        <v>187</v>
      </c>
      <c r="G45" s="42">
        <v>4317138</v>
      </c>
      <c r="H45" s="58" t="s">
        <v>61</v>
      </c>
      <c r="I45" s="72"/>
      <c r="J45" s="72"/>
      <c r="K45" s="72"/>
      <c r="L45" s="47" t="s">
        <v>62</v>
      </c>
      <c r="M45" s="45"/>
    </row>
    <row r="46" spans="1:13" s="49" customFormat="1" ht="75" customHeight="1">
      <c r="A46" s="46" t="s">
        <v>111</v>
      </c>
      <c r="B46" s="71" t="s">
        <v>243</v>
      </c>
      <c r="C46" s="74">
        <v>42095</v>
      </c>
      <c r="D46" s="18" t="s">
        <v>166</v>
      </c>
      <c r="E46" s="41" t="s">
        <v>10</v>
      </c>
      <c r="F46" s="101" t="s">
        <v>187</v>
      </c>
      <c r="G46" s="42">
        <v>1788300</v>
      </c>
      <c r="H46" s="58" t="s">
        <v>61</v>
      </c>
      <c r="I46" s="72"/>
      <c r="J46" s="72"/>
      <c r="K46" s="72"/>
      <c r="L46" s="47" t="s">
        <v>62</v>
      </c>
      <c r="M46" s="45"/>
    </row>
    <row r="47" spans="1:13" s="49" customFormat="1" ht="75" customHeight="1">
      <c r="A47" s="46" t="s">
        <v>111</v>
      </c>
      <c r="B47" s="71" t="s">
        <v>243</v>
      </c>
      <c r="C47" s="74">
        <v>42095</v>
      </c>
      <c r="D47" s="18" t="s">
        <v>166</v>
      </c>
      <c r="E47" s="41" t="s">
        <v>10</v>
      </c>
      <c r="F47" s="101" t="s">
        <v>187</v>
      </c>
      <c r="G47" s="42">
        <v>1869763</v>
      </c>
      <c r="H47" s="58" t="s">
        <v>61</v>
      </c>
      <c r="I47" s="72"/>
      <c r="J47" s="72"/>
      <c r="K47" s="72"/>
      <c r="L47" s="47" t="s">
        <v>62</v>
      </c>
      <c r="M47" s="45"/>
    </row>
    <row r="48" spans="1:13" s="49" customFormat="1" ht="75" customHeight="1">
      <c r="A48" s="46" t="s">
        <v>111</v>
      </c>
      <c r="B48" s="71" t="s">
        <v>243</v>
      </c>
      <c r="C48" s="74">
        <v>42095</v>
      </c>
      <c r="D48" s="18" t="s">
        <v>167</v>
      </c>
      <c r="E48" s="41" t="s">
        <v>10</v>
      </c>
      <c r="F48" s="101" t="s">
        <v>187</v>
      </c>
      <c r="G48" s="42">
        <v>2011500</v>
      </c>
      <c r="H48" s="58" t="s">
        <v>61</v>
      </c>
      <c r="I48" s="72"/>
      <c r="J48" s="72"/>
      <c r="K48" s="72"/>
      <c r="L48" s="47" t="s">
        <v>62</v>
      </c>
      <c r="M48" s="45"/>
    </row>
    <row r="49" spans="1:13" s="49" customFormat="1" ht="75" customHeight="1">
      <c r="A49" s="46" t="s">
        <v>111</v>
      </c>
      <c r="B49" s="71" t="s">
        <v>243</v>
      </c>
      <c r="C49" s="74">
        <v>42095</v>
      </c>
      <c r="D49" s="18" t="s">
        <v>167</v>
      </c>
      <c r="E49" s="41" t="s">
        <v>10</v>
      </c>
      <c r="F49" s="101" t="s">
        <v>187</v>
      </c>
      <c r="G49" s="42">
        <v>2031900</v>
      </c>
      <c r="H49" s="58" t="s">
        <v>61</v>
      </c>
      <c r="I49" s="72"/>
      <c r="J49" s="72"/>
      <c r="K49" s="72"/>
      <c r="L49" s="47" t="s">
        <v>62</v>
      </c>
      <c r="M49" s="45"/>
    </row>
    <row r="50" spans="1:13" s="49" customFormat="1" ht="75" customHeight="1">
      <c r="A50" s="46" t="s">
        <v>111</v>
      </c>
      <c r="B50" s="71" t="s">
        <v>243</v>
      </c>
      <c r="C50" s="74">
        <v>42095</v>
      </c>
      <c r="D50" s="18" t="s">
        <v>302</v>
      </c>
      <c r="E50" s="41" t="s">
        <v>10</v>
      </c>
      <c r="F50" s="101" t="s">
        <v>187</v>
      </c>
      <c r="G50" s="42">
        <v>1189146</v>
      </c>
      <c r="H50" s="58" t="s">
        <v>61</v>
      </c>
      <c r="I50" s="72"/>
      <c r="J50" s="72"/>
      <c r="K50" s="72"/>
      <c r="L50" s="47" t="s">
        <v>62</v>
      </c>
      <c r="M50" s="45"/>
    </row>
    <row r="51" spans="1:13" s="49" customFormat="1" ht="75" customHeight="1">
      <c r="A51" s="46" t="s">
        <v>111</v>
      </c>
      <c r="B51" s="71" t="s">
        <v>243</v>
      </c>
      <c r="C51" s="74">
        <v>42095</v>
      </c>
      <c r="D51" s="18" t="s">
        <v>302</v>
      </c>
      <c r="E51" s="41" t="s">
        <v>10</v>
      </c>
      <c r="F51" s="101" t="s">
        <v>187</v>
      </c>
      <c r="G51" s="42">
        <v>3242592</v>
      </c>
      <c r="H51" s="58" t="s">
        <v>61</v>
      </c>
      <c r="I51" s="72"/>
      <c r="J51" s="72"/>
      <c r="K51" s="72"/>
      <c r="L51" s="47" t="s">
        <v>62</v>
      </c>
      <c r="M51" s="45"/>
    </row>
    <row r="52" spans="1:13" s="49" customFormat="1" ht="75" customHeight="1">
      <c r="A52" s="46" t="s">
        <v>111</v>
      </c>
      <c r="B52" s="71" t="s">
        <v>243</v>
      </c>
      <c r="C52" s="74">
        <v>42095</v>
      </c>
      <c r="D52" s="18" t="s">
        <v>302</v>
      </c>
      <c r="E52" s="41" t="s">
        <v>10</v>
      </c>
      <c r="F52" s="101" t="s">
        <v>187</v>
      </c>
      <c r="G52" s="42">
        <v>4041576</v>
      </c>
      <c r="H52" s="58" t="s">
        <v>61</v>
      </c>
      <c r="I52" s="72"/>
      <c r="J52" s="72"/>
      <c r="K52" s="72"/>
      <c r="L52" s="47" t="s">
        <v>62</v>
      </c>
      <c r="M52" s="45"/>
    </row>
    <row r="53" spans="1:13" s="49" customFormat="1" ht="75" customHeight="1">
      <c r="A53" s="46" t="s">
        <v>111</v>
      </c>
      <c r="B53" s="71" t="s">
        <v>243</v>
      </c>
      <c r="C53" s="74">
        <v>42095</v>
      </c>
      <c r="D53" s="18" t="s">
        <v>171</v>
      </c>
      <c r="E53" s="41" t="s">
        <v>10</v>
      </c>
      <c r="F53" s="101" t="s">
        <v>187</v>
      </c>
      <c r="G53" s="42">
        <v>1198800</v>
      </c>
      <c r="H53" s="58" t="s">
        <v>61</v>
      </c>
      <c r="I53" s="72"/>
      <c r="J53" s="72"/>
      <c r="K53" s="72"/>
      <c r="L53" s="47" t="s">
        <v>62</v>
      </c>
      <c r="M53" s="45"/>
    </row>
    <row r="54" spans="1:13" s="49" customFormat="1" ht="75" customHeight="1">
      <c r="A54" s="46" t="s">
        <v>111</v>
      </c>
      <c r="B54" s="71" t="s">
        <v>243</v>
      </c>
      <c r="C54" s="74">
        <v>42095</v>
      </c>
      <c r="D54" s="18" t="s">
        <v>171</v>
      </c>
      <c r="E54" s="41" t="s">
        <v>10</v>
      </c>
      <c r="F54" s="101" t="s">
        <v>187</v>
      </c>
      <c r="G54" s="42">
        <v>4592700</v>
      </c>
      <c r="H54" s="58" t="s">
        <v>61</v>
      </c>
      <c r="I54" s="72"/>
      <c r="J54" s="72"/>
      <c r="K54" s="72"/>
      <c r="L54" s="47" t="s">
        <v>62</v>
      </c>
      <c r="M54" s="45"/>
    </row>
    <row r="55" spans="1:13" s="49" customFormat="1" ht="75" customHeight="1">
      <c r="A55" s="46" t="s">
        <v>111</v>
      </c>
      <c r="B55" s="71" t="s">
        <v>243</v>
      </c>
      <c r="C55" s="74">
        <v>42095</v>
      </c>
      <c r="D55" s="18" t="s">
        <v>302</v>
      </c>
      <c r="E55" s="41" t="s">
        <v>10</v>
      </c>
      <c r="F55" s="101" t="s">
        <v>187</v>
      </c>
      <c r="G55" s="42">
        <v>1088640</v>
      </c>
      <c r="H55" s="58" t="s">
        <v>61</v>
      </c>
      <c r="I55" s="72"/>
      <c r="J55" s="72"/>
      <c r="K55" s="72"/>
      <c r="L55" s="47" t="s">
        <v>62</v>
      </c>
      <c r="M55" s="45"/>
    </row>
    <row r="56" spans="1:13" s="49" customFormat="1" ht="75" customHeight="1">
      <c r="A56" s="46" t="s">
        <v>111</v>
      </c>
      <c r="B56" s="71" t="s">
        <v>243</v>
      </c>
      <c r="C56" s="74">
        <v>42095</v>
      </c>
      <c r="D56" s="18" t="s">
        <v>302</v>
      </c>
      <c r="E56" s="41" t="s">
        <v>10</v>
      </c>
      <c r="F56" s="101" t="s">
        <v>187</v>
      </c>
      <c r="G56" s="42">
        <v>3031182</v>
      </c>
      <c r="H56" s="58" t="s">
        <v>61</v>
      </c>
      <c r="I56" s="72"/>
      <c r="J56" s="72"/>
      <c r="K56" s="72"/>
      <c r="L56" s="47" t="s">
        <v>62</v>
      </c>
      <c r="M56" s="45"/>
    </row>
    <row r="57" spans="1:13" s="49" customFormat="1" ht="75" customHeight="1">
      <c r="A57" s="46" t="s">
        <v>111</v>
      </c>
      <c r="B57" s="71" t="s">
        <v>243</v>
      </c>
      <c r="C57" s="74">
        <v>42095</v>
      </c>
      <c r="D57" s="18" t="s">
        <v>166</v>
      </c>
      <c r="E57" s="41" t="s">
        <v>10</v>
      </c>
      <c r="F57" s="101" t="s">
        <v>187</v>
      </c>
      <c r="G57" s="42">
        <v>4263840</v>
      </c>
      <c r="H57" s="58" t="s">
        <v>61</v>
      </c>
      <c r="I57" s="72"/>
      <c r="J57" s="72"/>
      <c r="K57" s="72"/>
      <c r="L57" s="47" t="s">
        <v>62</v>
      </c>
      <c r="M57" s="45"/>
    </row>
    <row r="58" spans="1:13" s="49" customFormat="1" ht="75" customHeight="1">
      <c r="A58" s="46" t="s">
        <v>111</v>
      </c>
      <c r="B58" s="71" t="s">
        <v>243</v>
      </c>
      <c r="C58" s="74">
        <v>42095</v>
      </c>
      <c r="D58" s="18" t="s">
        <v>154</v>
      </c>
      <c r="E58" s="41" t="s">
        <v>10</v>
      </c>
      <c r="F58" s="101" t="s">
        <v>187</v>
      </c>
      <c r="G58" s="42">
        <v>2944188</v>
      </c>
      <c r="H58" s="58" t="s">
        <v>61</v>
      </c>
      <c r="I58" s="72"/>
      <c r="J58" s="72"/>
      <c r="K58" s="72"/>
      <c r="L58" s="47" t="s">
        <v>62</v>
      </c>
      <c r="M58" s="45"/>
    </row>
    <row r="59" spans="1:13" s="49" customFormat="1" ht="75" customHeight="1">
      <c r="A59" s="46" t="s">
        <v>111</v>
      </c>
      <c r="B59" s="71" t="s">
        <v>243</v>
      </c>
      <c r="C59" s="74">
        <v>42095</v>
      </c>
      <c r="D59" s="18" t="s">
        <v>302</v>
      </c>
      <c r="E59" s="41" t="s">
        <v>10</v>
      </c>
      <c r="F59" s="101" t="s">
        <v>187</v>
      </c>
      <c r="G59" s="42">
        <v>1614480</v>
      </c>
      <c r="H59" s="58" t="s">
        <v>61</v>
      </c>
      <c r="I59" s="72"/>
      <c r="J59" s="72"/>
      <c r="K59" s="72"/>
      <c r="L59" s="47" t="s">
        <v>62</v>
      </c>
      <c r="M59" s="45"/>
    </row>
    <row r="60" spans="1:13" s="49" customFormat="1" ht="75" customHeight="1">
      <c r="A60" s="46" t="s">
        <v>111</v>
      </c>
      <c r="B60" s="71" t="s">
        <v>243</v>
      </c>
      <c r="C60" s="74">
        <v>42095</v>
      </c>
      <c r="D60" s="18" t="s">
        <v>154</v>
      </c>
      <c r="E60" s="41" t="s">
        <v>10</v>
      </c>
      <c r="F60" s="101" t="s">
        <v>187</v>
      </c>
      <c r="G60" s="42">
        <v>2108775</v>
      </c>
      <c r="H60" s="58" t="s">
        <v>61</v>
      </c>
      <c r="I60" s="72"/>
      <c r="J60" s="72"/>
      <c r="K60" s="72"/>
      <c r="L60" s="47" t="s">
        <v>62</v>
      </c>
      <c r="M60" s="45"/>
    </row>
    <row r="61" spans="1:13" s="49" customFormat="1" ht="75" customHeight="1">
      <c r="A61" s="46" t="s">
        <v>111</v>
      </c>
      <c r="B61" s="71" t="s">
        <v>243</v>
      </c>
      <c r="C61" s="74">
        <v>42095</v>
      </c>
      <c r="D61" s="18" t="s">
        <v>154</v>
      </c>
      <c r="E61" s="41" t="s">
        <v>10</v>
      </c>
      <c r="F61" s="101" t="s">
        <v>187</v>
      </c>
      <c r="G61" s="42">
        <v>1160880</v>
      </c>
      <c r="H61" s="58" t="s">
        <v>61</v>
      </c>
      <c r="I61" s="72"/>
      <c r="J61" s="72"/>
      <c r="K61" s="72"/>
      <c r="L61" s="47" t="s">
        <v>62</v>
      </c>
      <c r="M61" s="45"/>
    </row>
    <row r="62" spans="1:13" s="49" customFormat="1" ht="75" customHeight="1">
      <c r="A62" s="46" t="s">
        <v>111</v>
      </c>
      <c r="B62" s="71" t="s">
        <v>243</v>
      </c>
      <c r="C62" s="74">
        <v>42095</v>
      </c>
      <c r="D62" s="18" t="s">
        <v>166</v>
      </c>
      <c r="E62" s="41" t="s">
        <v>10</v>
      </c>
      <c r="F62" s="101" t="s">
        <v>187</v>
      </c>
      <c r="G62" s="42">
        <v>3476550</v>
      </c>
      <c r="H62" s="58" t="s">
        <v>61</v>
      </c>
      <c r="I62" s="72"/>
      <c r="J62" s="72"/>
      <c r="K62" s="72"/>
      <c r="L62" s="47" t="s">
        <v>62</v>
      </c>
      <c r="M62" s="45"/>
    </row>
    <row r="63" spans="1:13" s="49" customFormat="1" ht="75" customHeight="1">
      <c r="A63" s="46" t="s">
        <v>111</v>
      </c>
      <c r="B63" s="71" t="s">
        <v>243</v>
      </c>
      <c r="C63" s="74">
        <v>42095</v>
      </c>
      <c r="D63" s="18" t="s">
        <v>154</v>
      </c>
      <c r="E63" s="41" t="s">
        <v>10</v>
      </c>
      <c r="F63" s="101" t="s">
        <v>187</v>
      </c>
      <c r="G63" s="42">
        <v>1567296</v>
      </c>
      <c r="H63" s="58" t="s">
        <v>61</v>
      </c>
      <c r="I63" s="72"/>
      <c r="J63" s="72"/>
      <c r="K63" s="72"/>
      <c r="L63" s="47" t="s">
        <v>62</v>
      </c>
      <c r="M63" s="45"/>
    </row>
    <row r="64" spans="1:13" ht="75" customHeight="1">
      <c r="A64" s="46" t="s">
        <v>112</v>
      </c>
      <c r="B64" s="71" t="s">
        <v>243</v>
      </c>
      <c r="C64" s="62">
        <v>42095</v>
      </c>
      <c r="D64" s="18" t="s">
        <v>149</v>
      </c>
      <c r="E64" s="41" t="s">
        <v>10</v>
      </c>
      <c r="F64" s="54" t="s">
        <v>245</v>
      </c>
      <c r="G64" s="42">
        <v>1749000</v>
      </c>
      <c r="H64" s="58" t="s">
        <v>61</v>
      </c>
      <c r="I64" s="72"/>
      <c r="J64" s="72"/>
      <c r="K64" s="72"/>
      <c r="L64" s="47"/>
      <c r="M64" s="45"/>
    </row>
    <row r="65" spans="1:13" ht="75" customHeight="1">
      <c r="A65" s="46" t="s">
        <v>113</v>
      </c>
      <c r="B65" s="71" t="s">
        <v>243</v>
      </c>
      <c r="C65" s="62">
        <v>42095</v>
      </c>
      <c r="D65" s="18" t="s">
        <v>118</v>
      </c>
      <c r="E65" s="41" t="s">
        <v>10</v>
      </c>
      <c r="F65" s="54" t="s">
        <v>245</v>
      </c>
      <c r="G65" s="42">
        <v>2134792</v>
      </c>
      <c r="H65" s="58" t="s">
        <v>61</v>
      </c>
      <c r="I65" s="72"/>
      <c r="J65" s="72"/>
      <c r="K65" s="72"/>
      <c r="L65" s="47"/>
      <c r="M65" s="45"/>
    </row>
    <row r="66" spans="1:13" ht="75" customHeight="1">
      <c r="A66" s="46" t="s">
        <v>114</v>
      </c>
      <c r="B66" s="71" t="s">
        <v>243</v>
      </c>
      <c r="C66" s="62">
        <v>42095</v>
      </c>
      <c r="D66" s="18" t="s">
        <v>149</v>
      </c>
      <c r="E66" s="41" t="s">
        <v>10</v>
      </c>
      <c r="F66" s="54" t="s">
        <v>245</v>
      </c>
      <c r="G66" s="42">
        <v>1108000</v>
      </c>
      <c r="H66" s="58" t="s">
        <v>61</v>
      </c>
      <c r="I66" s="72"/>
      <c r="J66" s="72"/>
      <c r="K66" s="72"/>
      <c r="L66" s="47"/>
      <c r="M66" s="45"/>
    </row>
    <row r="67" spans="1:13" ht="75" customHeight="1">
      <c r="A67" s="46" t="s">
        <v>115</v>
      </c>
      <c r="B67" s="71" t="s">
        <v>243</v>
      </c>
      <c r="C67" s="62">
        <v>42095</v>
      </c>
      <c r="D67" s="18" t="s">
        <v>150</v>
      </c>
      <c r="E67" s="41" t="s">
        <v>10</v>
      </c>
      <c r="F67" s="54" t="s">
        <v>245</v>
      </c>
      <c r="G67" s="42">
        <v>1508000</v>
      </c>
      <c r="H67" s="58" t="s">
        <v>61</v>
      </c>
      <c r="I67" s="72"/>
      <c r="J67" s="72"/>
      <c r="K67" s="72"/>
      <c r="L67" s="47"/>
      <c r="M67" s="45"/>
    </row>
    <row r="68" spans="1:13" ht="75" customHeight="1">
      <c r="A68" s="46" t="s">
        <v>253</v>
      </c>
      <c r="B68" s="71" t="s">
        <v>243</v>
      </c>
      <c r="C68" s="62">
        <v>42095</v>
      </c>
      <c r="D68" s="18" t="s">
        <v>252</v>
      </c>
      <c r="E68" s="41" t="s">
        <v>10</v>
      </c>
      <c r="F68" s="54" t="s">
        <v>245</v>
      </c>
      <c r="G68" s="42">
        <v>17246028</v>
      </c>
      <c r="H68" s="58" t="s">
        <v>61</v>
      </c>
      <c r="I68" s="72"/>
      <c r="J68" s="72"/>
      <c r="K68" s="72"/>
      <c r="L68" s="47"/>
      <c r="M68" s="45"/>
    </row>
    <row r="69" spans="1:13" ht="75" customHeight="1">
      <c r="A69" s="46" t="s">
        <v>254</v>
      </c>
      <c r="B69" s="71" t="s">
        <v>243</v>
      </c>
      <c r="C69" s="62">
        <v>42095</v>
      </c>
      <c r="D69" s="18" t="s">
        <v>252</v>
      </c>
      <c r="E69" s="41" t="s">
        <v>10</v>
      </c>
      <c r="F69" s="54" t="s">
        <v>245</v>
      </c>
      <c r="G69" s="42">
        <v>2570458</v>
      </c>
      <c r="H69" s="58" t="s">
        <v>61</v>
      </c>
      <c r="I69" s="72"/>
      <c r="J69" s="72"/>
      <c r="K69" s="72"/>
      <c r="L69" s="47"/>
      <c r="M69" s="45"/>
    </row>
    <row r="70" spans="1:13" ht="75" customHeight="1">
      <c r="A70" s="46" t="s">
        <v>255</v>
      </c>
      <c r="B70" s="71" t="s">
        <v>243</v>
      </c>
      <c r="C70" s="62">
        <v>42095</v>
      </c>
      <c r="D70" s="18" t="s">
        <v>252</v>
      </c>
      <c r="E70" s="41" t="s">
        <v>10</v>
      </c>
      <c r="F70" s="54" t="s">
        <v>245</v>
      </c>
      <c r="G70" s="42">
        <v>3307502</v>
      </c>
      <c r="H70" s="58" t="s">
        <v>61</v>
      </c>
      <c r="I70" s="72"/>
      <c r="J70" s="72"/>
      <c r="K70" s="72"/>
      <c r="L70" s="47"/>
      <c r="M70" s="45"/>
    </row>
    <row r="71" spans="1:13" ht="75" customHeight="1">
      <c r="A71" s="46" t="s">
        <v>116</v>
      </c>
      <c r="B71" s="71" t="s">
        <v>243</v>
      </c>
      <c r="C71" s="62">
        <v>42095</v>
      </c>
      <c r="D71" s="18" t="s">
        <v>118</v>
      </c>
      <c r="E71" s="41" t="s">
        <v>10</v>
      </c>
      <c r="F71" s="54" t="s">
        <v>245</v>
      </c>
      <c r="G71" s="42">
        <v>2633350</v>
      </c>
      <c r="H71" s="58" t="s">
        <v>61</v>
      </c>
      <c r="I71" s="72"/>
      <c r="J71" s="72"/>
      <c r="K71" s="72"/>
      <c r="L71" s="47"/>
      <c r="M71" s="45"/>
    </row>
    <row r="72" spans="1:13" ht="75" customHeight="1">
      <c r="A72" s="46" t="s">
        <v>179</v>
      </c>
      <c r="B72" s="71" t="s">
        <v>243</v>
      </c>
      <c r="C72" s="62">
        <v>42095</v>
      </c>
      <c r="D72" s="18" t="s">
        <v>118</v>
      </c>
      <c r="E72" s="41" t="s">
        <v>10</v>
      </c>
      <c r="F72" s="54" t="s">
        <v>245</v>
      </c>
      <c r="G72" s="42">
        <v>1862148</v>
      </c>
      <c r="H72" s="58" t="s">
        <v>61</v>
      </c>
      <c r="I72" s="72"/>
      <c r="J72" s="72"/>
      <c r="K72" s="72"/>
      <c r="L72" s="47"/>
      <c r="M72" s="45"/>
    </row>
    <row r="73" spans="1:13" s="49" customFormat="1" ht="75" customHeight="1">
      <c r="A73" s="46" t="s">
        <v>180</v>
      </c>
      <c r="B73" s="71" t="s">
        <v>243</v>
      </c>
      <c r="C73" s="74">
        <v>42095</v>
      </c>
      <c r="D73" s="18" t="s">
        <v>181</v>
      </c>
      <c r="E73" s="41" t="s">
        <v>10</v>
      </c>
      <c r="F73" s="101" t="s">
        <v>187</v>
      </c>
      <c r="G73" s="42">
        <v>53751600</v>
      </c>
      <c r="H73" s="58" t="s">
        <v>61</v>
      </c>
      <c r="I73" s="72"/>
      <c r="J73" s="72"/>
      <c r="K73" s="72"/>
      <c r="L73" s="47" t="s">
        <v>62</v>
      </c>
      <c r="M73" s="45"/>
    </row>
    <row r="74" spans="1:13" s="49" customFormat="1" ht="75" customHeight="1">
      <c r="A74" s="46" t="s">
        <v>117</v>
      </c>
      <c r="B74" s="71" t="s">
        <v>243</v>
      </c>
      <c r="C74" s="74">
        <v>42095</v>
      </c>
      <c r="D74" s="18" t="s">
        <v>302</v>
      </c>
      <c r="E74" s="41" t="s">
        <v>10</v>
      </c>
      <c r="F74" s="101" t="s">
        <v>187</v>
      </c>
      <c r="G74" s="42">
        <v>1219680</v>
      </c>
      <c r="H74" s="58" t="s">
        <v>61</v>
      </c>
      <c r="I74" s="72"/>
      <c r="J74" s="72"/>
      <c r="K74" s="72"/>
      <c r="L74" s="47" t="s">
        <v>62</v>
      </c>
      <c r="M74" s="50"/>
    </row>
    <row r="75" spans="1:13" s="49" customFormat="1" ht="75" customHeight="1">
      <c r="A75" s="46" t="s">
        <v>117</v>
      </c>
      <c r="B75" s="71" t="s">
        <v>243</v>
      </c>
      <c r="C75" s="74">
        <v>42095</v>
      </c>
      <c r="D75" s="18" t="s">
        <v>154</v>
      </c>
      <c r="E75" s="41" t="s">
        <v>10</v>
      </c>
      <c r="F75" s="101" t="s">
        <v>187</v>
      </c>
      <c r="G75" s="42">
        <v>1873287</v>
      </c>
      <c r="H75" s="58" t="s">
        <v>61</v>
      </c>
      <c r="I75" s="72"/>
      <c r="J75" s="72"/>
      <c r="K75" s="72"/>
      <c r="L75" s="47" t="s">
        <v>62</v>
      </c>
      <c r="M75" s="50"/>
    </row>
    <row r="76" spans="1:13" s="49" customFormat="1" ht="75" customHeight="1">
      <c r="A76" s="46" t="s">
        <v>117</v>
      </c>
      <c r="B76" s="71" t="s">
        <v>243</v>
      </c>
      <c r="C76" s="74">
        <v>42095</v>
      </c>
      <c r="D76" s="18" t="s">
        <v>154</v>
      </c>
      <c r="E76" s="41" t="s">
        <v>10</v>
      </c>
      <c r="F76" s="101" t="s">
        <v>187</v>
      </c>
      <c r="G76" s="42">
        <v>1136850</v>
      </c>
      <c r="H76" s="58" t="s">
        <v>61</v>
      </c>
      <c r="I76" s="72"/>
      <c r="J76" s="72"/>
      <c r="K76" s="72"/>
      <c r="L76" s="47" t="s">
        <v>62</v>
      </c>
      <c r="M76" s="50"/>
    </row>
    <row r="77" spans="1:13" s="49" customFormat="1" ht="75" customHeight="1">
      <c r="A77" s="46" t="s">
        <v>117</v>
      </c>
      <c r="B77" s="71" t="s">
        <v>243</v>
      </c>
      <c r="C77" s="74">
        <v>42095</v>
      </c>
      <c r="D77" s="18" t="s">
        <v>302</v>
      </c>
      <c r="E77" s="41" t="s">
        <v>10</v>
      </c>
      <c r="F77" s="101" t="s">
        <v>187</v>
      </c>
      <c r="G77" s="42">
        <v>1316161</v>
      </c>
      <c r="H77" s="58" t="s">
        <v>61</v>
      </c>
      <c r="I77" s="72"/>
      <c r="J77" s="72"/>
      <c r="K77" s="72"/>
      <c r="L77" s="47" t="s">
        <v>62</v>
      </c>
      <c r="M77" s="50"/>
    </row>
    <row r="78" spans="1:13" s="49" customFormat="1" ht="75" customHeight="1">
      <c r="A78" s="46" t="s">
        <v>117</v>
      </c>
      <c r="B78" s="71" t="s">
        <v>243</v>
      </c>
      <c r="C78" s="74">
        <v>42095</v>
      </c>
      <c r="D78" s="18" t="s">
        <v>155</v>
      </c>
      <c r="E78" s="41" t="s">
        <v>10</v>
      </c>
      <c r="F78" s="101" t="s">
        <v>187</v>
      </c>
      <c r="G78" s="42">
        <v>1130208</v>
      </c>
      <c r="H78" s="58" t="s">
        <v>61</v>
      </c>
      <c r="I78" s="72"/>
      <c r="J78" s="72"/>
      <c r="K78" s="72"/>
      <c r="L78" s="47" t="s">
        <v>62</v>
      </c>
      <c r="M78" s="50"/>
    </row>
    <row r="79" spans="1:13" s="49" customFormat="1" ht="75" customHeight="1">
      <c r="A79" s="46" t="s">
        <v>117</v>
      </c>
      <c r="B79" s="71" t="s">
        <v>243</v>
      </c>
      <c r="C79" s="74">
        <v>42095</v>
      </c>
      <c r="D79" s="18" t="s">
        <v>155</v>
      </c>
      <c r="E79" s="41" t="s">
        <v>10</v>
      </c>
      <c r="F79" s="101" t="s">
        <v>187</v>
      </c>
      <c r="G79" s="42">
        <v>1783620</v>
      </c>
      <c r="H79" s="58" t="s">
        <v>61</v>
      </c>
      <c r="I79" s="72"/>
      <c r="J79" s="72"/>
      <c r="K79" s="72"/>
      <c r="L79" s="47" t="s">
        <v>62</v>
      </c>
      <c r="M79" s="50"/>
    </row>
    <row r="80" spans="1:13" s="49" customFormat="1" ht="75" customHeight="1">
      <c r="A80" s="46" t="s">
        <v>117</v>
      </c>
      <c r="B80" s="71" t="s">
        <v>243</v>
      </c>
      <c r="C80" s="74">
        <v>42095</v>
      </c>
      <c r="D80" s="18" t="s">
        <v>155</v>
      </c>
      <c r="E80" s="41" t="s">
        <v>10</v>
      </c>
      <c r="F80" s="101" t="s">
        <v>187</v>
      </c>
      <c r="G80" s="42">
        <v>1558050</v>
      </c>
      <c r="H80" s="58" t="s">
        <v>61</v>
      </c>
      <c r="I80" s="72"/>
      <c r="J80" s="72"/>
      <c r="K80" s="72"/>
      <c r="L80" s="47" t="s">
        <v>62</v>
      </c>
      <c r="M80" s="50"/>
    </row>
    <row r="81" spans="1:13" s="49" customFormat="1" ht="75" customHeight="1">
      <c r="A81" s="46" t="s">
        <v>117</v>
      </c>
      <c r="B81" s="71" t="s">
        <v>243</v>
      </c>
      <c r="C81" s="74">
        <v>42095</v>
      </c>
      <c r="D81" s="18" t="s">
        <v>172</v>
      </c>
      <c r="E81" s="41" t="s">
        <v>10</v>
      </c>
      <c r="F81" s="101" t="s">
        <v>187</v>
      </c>
      <c r="G81" s="42">
        <v>2109726</v>
      </c>
      <c r="H81" s="58" t="s">
        <v>61</v>
      </c>
      <c r="I81" s="72"/>
      <c r="J81" s="72"/>
      <c r="K81" s="72"/>
      <c r="L81" s="47" t="s">
        <v>62</v>
      </c>
      <c r="M81" s="50"/>
    </row>
    <row r="82" spans="1:13" s="49" customFormat="1" ht="75" customHeight="1">
      <c r="A82" s="46" t="s">
        <v>117</v>
      </c>
      <c r="B82" s="71" t="s">
        <v>243</v>
      </c>
      <c r="C82" s="74">
        <v>42095</v>
      </c>
      <c r="D82" s="18" t="s">
        <v>155</v>
      </c>
      <c r="E82" s="41" t="s">
        <v>10</v>
      </c>
      <c r="F82" s="101" t="s">
        <v>187</v>
      </c>
      <c r="G82" s="42">
        <v>1409280</v>
      </c>
      <c r="H82" s="58" t="s">
        <v>61</v>
      </c>
      <c r="I82" s="72"/>
      <c r="J82" s="72"/>
      <c r="K82" s="72"/>
      <c r="L82" s="47" t="s">
        <v>62</v>
      </c>
      <c r="M82" s="50"/>
    </row>
    <row r="83" spans="1:13" s="49" customFormat="1" ht="75" customHeight="1">
      <c r="A83" s="46" t="s">
        <v>117</v>
      </c>
      <c r="B83" s="71" t="s">
        <v>243</v>
      </c>
      <c r="C83" s="74">
        <v>42095</v>
      </c>
      <c r="D83" s="18" t="s">
        <v>154</v>
      </c>
      <c r="E83" s="41" t="s">
        <v>10</v>
      </c>
      <c r="F83" s="101" t="s">
        <v>187</v>
      </c>
      <c r="G83" s="42">
        <v>1137240</v>
      </c>
      <c r="H83" s="58" t="s">
        <v>61</v>
      </c>
      <c r="I83" s="72"/>
      <c r="J83" s="72"/>
      <c r="K83" s="72"/>
      <c r="L83" s="47" t="s">
        <v>62</v>
      </c>
      <c r="M83" s="50"/>
    </row>
    <row r="84" spans="1:13" s="49" customFormat="1" ht="75" customHeight="1">
      <c r="A84" s="46" t="s">
        <v>117</v>
      </c>
      <c r="B84" s="71" t="s">
        <v>243</v>
      </c>
      <c r="C84" s="74">
        <v>42095</v>
      </c>
      <c r="D84" s="18" t="s">
        <v>171</v>
      </c>
      <c r="E84" s="41" t="s">
        <v>10</v>
      </c>
      <c r="F84" s="101" t="s">
        <v>187</v>
      </c>
      <c r="G84" s="42">
        <v>1296864</v>
      </c>
      <c r="H84" s="58" t="s">
        <v>61</v>
      </c>
      <c r="I84" s="72"/>
      <c r="J84" s="72"/>
      <c r="K84" s="72"/>
      <c r="L84" s="47" t="s">
        <v>62</v>
      </c>
      <c r="M84" s="50"/>
    </row>
    <row r="85" spans="1:13" s="49" customFormat="1" ht="75" customHeight="1">
      <c r="A85" s="46" t="s">
        <v>117</v>
      </c>
      <c r="B85" s="71" t="s">
        <v>243</v>
      </c>
      <c r="C85" s="74">
        <v>42095</v>
      </c>
      <c r="D85" s="18" t="s">
        <v>171</v>
      </c>
      <c r="E85" s="41" t="s">
        <v>10</v>
      </c>
      <c r="F85" s="101" t="s">
        <v>187</v>
      </c>
      <c r="G85" s="42">
        <v>1705860</v>
      </c>
      <c r="H85" s="58" t="s">
        <v>61</v>
      </c>
      <c r="I85" s="72"/>
      <c r="J85" s="72"/>
      <c r="K85" s="72"/>
      <c r="L85" s="47" t="s">
        <v>62</v>
      </c>
      <c r="M85" s="50"/>
    </row>
    <row r="86" spans="1:13" s="49" customFormat="1" ht="75" customHeight="1">
      <c r="A86" s="46" t="s">
        <v>117</v>
      </c>
      <c r="B86" s="71" t="s">
        <v>243</v>
      </c>
      <c r="C86" s="74">
        <v>42095</v>
      </c>
      <c r="D86" s="18" t="s">
        <v>154</v>
      </c>
      <c r="E86" s="41" t="s">
        <v>10</v>
      </c>
      <c r="F86" s="101" t="s">
        <v>187</v>
      </c>
      <c r="G86" s="42">
        <v>2480058</v>
      </c>
      <c r="H86" s="58" t="s">
        <v>61</v>
      </c>
      <c r="I86" s="72"/>
      <c r="J86" s="72"/>
      <c r="K86" s="72"/>
      <c r="L86" s="47" t="s">
        <v>62</v>
      </c>
      <c r="M86" s="50"/>
    </row>
    <row r="87" spans="1:13" s="49" customFormat="1" ht="75" customHeight="1">
      <c r="A87" s="46" t="s">
        <v>117</v>
      </c>
      <c r="B87" s="71" t="s">
        <v>243</v>
      </c>
      <c r="C87" s="74">
        <v>42095</v>
      </c>
      <c r="D87" s="18" t="s">
        <v>154</v>
      </c>
      <c r="E87" s="41" t="s">
        <v>10</v>
      </c>
      <c r="F87" s="101" t="s">
        <v>187</v>
      </c>
      <c r="G87" s="42">
        <v>1402110</v>
      </c>
      <c r="H87" s="58" t="s">
        <v>61</v>
      </c>
      <c r="I87" s="72"/>
      <c r="J87" s="72"/>
      <c r="K87" s="72"/>
      <c r="L87" s="47" t="s">
        <v>62</v>
      </c>
      <c r="M87" s="50"/>
    </row>
    <row r="88" spans="1:13" s="49" customFormat="1" ht="75" customHeight="1">
      <c r="A88" s="46" t="s">
        <v>117</v>
      </c>
      <c r="B88" s="71" t="s">
        <v>243</v>
      </c>
      <c r="C88" s="74">
        <v>42095</v>
      </c>
      <c r="D88" s="18" t="s">
        <v>155</v>
      </c>
      <c r="E88" s="41" t="s">
        <v>10</v>
      </c>
      <c r="F88" s="101" t="s">
        <v>187</v>
      </c>
      <c r="G88" s="42">
        <v>3012471</v>
      </c>
      <c r="H88" s="58" t="s">
        <v>61</v>
      </c>
      <c r="I88" s="72"/>
      <c r="J88" s="72"/>
      <c r="K88" s="72"/>
      <c r="L88" s="47" t="s">
        <v>62</v>
      </c>
      <c r="M88" s="50"/>
    </row>
    <row r="89" spans="1:13" s="49" customFormat="1" ht="75" customHeight="1">
      <c r="A89" s="46" t="s">
        <v>117</v>
      </c>
      <c r="B89" s="71" t="s">
        <v>243</v>
      </c>
      <c r="C89" s="74">
        <v>42095</v>
      </c>
      <c r="D89" s="18" t="s">
        <v>302</v>
      </c>
      <c r="E89" s="41" t="s">
        <v>10</v>
      </c>
      <c r="F89" s="101" t="s">
        <v>187</v>
      </c>
      <c r="G89" s="42">
        <v>1141920</v>
      </c>
      <c r="H89" s="58" t="s">
        <v>61</v>
      </c>
      <c r="I89" s="72"/>
      <c r="J89" s="72"/>
      <c r="K89" s="72"/>
      <c r="L89" s="47" t="s">
        <v>62</v>
      </c>
      <c r="M89" s="50"/>
    </row>
    <row r="90" spans="1:13" s="49" customFormat="1" ht="75" customHeight="1">
      <c r="A90" s="46" t="s">
        <v>117</v>
      </c>
      <c r="B90" s="71" t="s">
        <v>243</v>
      </c>
      <c r="C90" s="74">
        <v>42095</v>
      </c>
      <c r="D90" s="18" t="s">
        <v>154</v>
      </c>
      <c r="E90" s="41" t="s">
        <v>10</v>
      </c>
      <c r="F90" s="101" t="s">
        <v>187</v>
      </c>
      <c r="G90" s="42">
        <v>1796256</v>
      </c>
      <c r="H90" s="58" t="s">
        <v>61</v>
      </c>
      <c r="I90" s="72"/>
      <c r="J90" s="72"/>
      <c r="K90" s="72"/>
      <c r="L90" s="47" t="s">
        <v>62</v>
      </c>
      <c r="M90" s="50"/>
    </row>
    <row r="91" spans="1:13" s="49" customFormat="1" ht="75" customHeight="1">
      <c r="A91" s="46" t="s">
        <v>117</v>
      </c>
      <c r="B91" s="71" t="s">
        <v>243</v>
      </c>
      <c r="C91" s="74">
        <v>42095</v>
      </c>
      <c r="D91" s="18" t="s">
        <v>302</v>
      </c>
      <c r="E91" s="41" t="s">
        <v>10</v>
      </c>
      <c r="F91" s="101" t="s">
        <v>187</v>
      </c>
      <c r="G91" s="42">
        <v>1549567</v>
      </c>
      <c r="H91" s="58" t="s">
        <v>61</v>
      </c>
      <c r="I91" s="72"/>
      <c r="J91" s="72"/>
      <c r="K91" s="72"/>
      <c r="L91" s="47" t="s">
        <v>62</v>
      </c>
      <c r="M91" s="50"/>
    </row>
    <row r="92" spans="1:13" s="49" customFormat="1" ht="75" customHeight="1">
      <c r="A92" s="46" t="s">
        <v>117</v>
      </c>
      <c r="B92" s="71" t="s">
        <v>243</v>
      </c>
      <c r="C92" s="74">
        <v>42095</v>
      </c>
      <c r="D92" s="18" t="s">
        <v>302</v>
      </c>
      <c r="E92" s="41" t="s">
        <v>10</v>
      </c>
      <c r="F92" s="101" t="s">
        <v>187</v>
      </c>
      <c r="G92" s="42">
        <v>1525728</v>
      </c>
      <c r="H92" s="58" t="s">
        <v>61</v>
      </c>
      <c r="I92" s="72"/>
      <c r="J92" s="72"/>
      <c r="K92" s="72"/>
      <c r="L92" s="47" t="s">
        <v>62</v>
      </c>
      <c r="M92" s="50"/>
    </row>
    <row r="93" spans="1:13" s="49" customFormat="1" ht="75" customHeight="1">
      <c r="A93" s="46" t="s">
        <v>117</v>
      </c>
      <c r="B93" s="71" t="s">
        <v>243</v>
      </c>
      <c r="C93" s="74">
        <v>42095</v>
      </c>
      <c r="D93" s="18" t="s">
        <v>171</v>
      </c>
      <c r="E93" s="41" t="s">
        <v>10</v>
      </c>
      <c r="F93" s="101" t="s">
        <v>187</v>
      </c>
      <c r="G93" s="42">
        <v>2047032</v>
      </c>
      <c r="H93" s="58" t="s">
        <v>61</v>
      </c>
      <c r="I93" s="72"/>
      <c r="J93" s="72"/>
      <c r="K93" s="72"/>
      <c r="L93" s="47" t="s">
        <v>62</v>
      </c>
      <c r="M93" s="50"/>
    </row>
    <row r="94" spans="1:13" s="49" customFormat="1" ht="75" customHeight="1">
      <c r="A94" s="46" t="s">
        <v>117</v>
      </c>
      <c r="B94" s="71" t="s">
        <v>243</v>
      </c>
      <c r="C94" s="74">
        <v>42095</v>
      </c>
      <c r="D94" s="18" t="s">
        <v>154</v>
      </c>
      <c r="E94" s="41" t="s">
        <v>10</v>
      </c>
      <c r="F94" s="101" t="s">
        <v>187</v>
      </c>
      <c r="G94" s="42">
        <v>2071923</v>
      </c>
      <c r="H94" s="58" t="s">
        <v>61</v>
      </c>
      <c r="I94" s="72"/>
      <c r="J94" s="72"/>
      <c r="K94" s="72"/>
      <c r="L94" s="47" t="s">
        <v>62</v>
      </c>
      <c r="M94" s="50"/>
    </row>
    <row r="95" spans="1:13" s="49" customFormat="1" ht="75" customHeight="1">
      <c r="A95" s="46" t="s">
        <v>117</v>
      </c>
      <c r="B95" s="71" t="s">
        <v>243</v>
      </c>
      <c r="C95" s="74">
        <v>42095</v>
      </c>
      <c r="D95" s="18" t="s">
        <v>302</v>
      </c>
      <c r="E95" s="41" t="s">
        <v>10</v>
      </c>
      <c r="F95" s="101" t="s">
        <v>187</v>
      </c>
      <c r="G95" s="42">
        <v>2092230</v>
      </c>
      <c r="H95" s="58" t="s">
        <v>61</v>
      </c>
      <c r="I95" s="72"/>
      <c r="J95" s="72"/>
      <c r="K95" s="72"/>
      <c r="L95" s="47" t="s">
        <v>62</v>
      </c>
      <c r="M95" s="50"/>
    </row>
    <row r="96" spans="1:13" s="49" customFormat="1" ht="75" customHeight="1">
      <c r="A96" s="46" t="s">
        <v>117</v>
      </c>
      <c r="B96" s="71" t="s">
        <v>243</v>
      </c>
      <c r="C96" s="74">
        <v>42095</v>
      </c>
      <c r="D96" s="18" t="s">
        <v>302</v>
      </c>
      <c r="E96" s="41" t="s">
        <v>10</v>
      </c>
      <c r="F96" s="101" t="s">
        <v>187</v>
      </c>
      <c r="G96" s="42">
        <v>1196532</v>
      </c>
      <c r="H96" s="58" t="s">
        <v>61</v>
      </c>
      <c r="I96" s="72"/>
      <c r="J96" s="72"/>
      <c r="K96" s="72"/>
      <c r="L96" s="47" t="s">
        <v>62</v>
      </c>
      <c r="M96" s="50"/>
    </row>
    <row r="97" spans="1:13" s="49" customFormat="1" ht="75" customHeight="1">
      <c r="A97" s="46" t="s">
        <v>117</v>
      </c>
      <c r="B97" s="71" t="s">
        <v>243</v>
      </c>
      <c r="C97" s="74">
        <v>42095</v>
      </c>
      <c r="D97" s="18" t="s">
        <v>302</v>
      </c>
      <c r="E97" s="41" t="s">
        <v>10</v>
      </c>
      <c r="F97" s="101" t="s">
        <v>187</v>
      </c>
      <c r="G97" s="42">
        <v>1196532</v>
      </c>
      <c r="H97" s="58" t="s">
        <v>61</v>
      </c>
      <c r="I97" s="72"/>
      <c r="J97" s="72"/>
      <c r="K97" s="72"/>
      <c r="L97" s="47" t="s">
        <v>62</v>
      </c>
      <c r="M97" s="50"/>
    </row>
    <row r="98" spans="1:13" s="49" customFormat="1" ht="75" customHeight="1">
      <c r="A98" s="46" t="s">
        <v>117</v>
      </c>
      <c r="B98" s="71" t="s">
        <v>243</v>
      </c>
      <c r="C98" s="74">
        <v>42095</v>
      </c>
      <c r="D98" s="18" t="s">
        <v>302</v>
      </c>
      <c r="E98" s="41" t="s">
        <v>10</v>
      </c>
      <c r="F98" s="101" t="s">
        <v>187</v>
      </c>
      <c r="G98" s="42">
        <v>1122660</v>
      </c>
      <c r="H98" s="58" t="s">
        <v>61</v>
      </c>
      <c r="I98" s="72"/>
      <c r="J98" s="72"/>
      <c r="K98" s="72"/>
      <c r="L98" s="47" t="s">
        <v>62</v>
      </c>
      <c r="M98" s="50"/>
    </row>
    <row r="99" spans="1:13" s="49" customFormat="1" ht="75" customHeight="1">
      <c r="A99" s="46" t="s">
        <v>156</v>
      </c>
      <c r="B99" s="71" t="s">
        <v>243</v>
      </c>
      <c r="C99" s="74">
        <v>42095</v>
      </c>
      <c r="D99" s="18" t="s">
        <v>303</v>
      </c>
      <c r="E99" s="41" t="s">
        <v>10</v>
      </c>
      <c r="F99" s="101" t="s">
        <v>187</v>
      </c>
      <c r="G99" s="42">
        <v>8695512</v>
      </c>
      <c r="H99" s="58" t="s">
        <v>61</v>
      </c>
      <c r="I99" s="72"/>
      <c r="J99" s="72"/>
      <c r="K99" s="72"/>
      <c r="L99" s="47" t="s">
        <v>62</v>
      </c>
      <c r="M99" s="50"/>
    </row>
    <row r="100" spans="1:13" s="49" customFormat="1" ht="75" customHeight="1">
      <c r="A100" s="46" t="s">
        <v>156</v>
      </c>
      <c r="B100" s="71" t="s">
        <v>243</v>
      </c>
      <c r="C100" s="74">
        <v>42095</v>
      </c>
      <c r="D100" s="18" t="s">
        <v>172</v>
      </c>
      <c r="E100" s="41" t="s">
        <v>10</v>
      </c>
      <c r="F100" s="101" t="s">
        <v>187</v>
      </c>
      <c r="G100" s="42">
        <v>2296350</v>
      </c>
      <c r="H100" s="58" t="s">
        <v>61</v>
      </c>
      <c r="I100" s="72"/>
      <c r="J100" s="72"/>
      <c r="K100" s="72"/>
      <c r="L100" s="47" t="s">
        <v>62</v>
      </c>
      <c r="M100" s="50"/>
    </row>
    <row r="101" spans="1:13" s="49" customFormat="1" ht="75" customHeight="1">
      <c r="A101" s="46" t="s">
        <v>156</v>
      </c>
      <c r="B101" s="71" t="s">
        <v>243</v>
      </c>
      <c r="C101" s="74">
        <v>42095</v>
      </c>
      <c r="D101" s="18" t="s">
        <v>170</v>
      </c>
      <c r="E101" s="41" t="s">
        <v>10</v>
      </c>
      <c r="F101" s="101" t="s">
        <v>187</v>
      </c>
      <c r="G101" s="42">
        <v>1579500</v>
      </c>
      <c r="H101" s="58" t="s">
        <v>61</v>
      </c>
      <c r="I101" s="72"/>
      <c r="J101" s="72"/>
      <c r="K101" s="72"/>
      <c r="L101" s="47" t="s">
        <v>62</v>
      </c>
      <c r="M101" s="50"/>
    </row>
    <row r="102" spans="1:13" s="49" customFormat="1" ht="75" customHeight="1">
      <c r="A102" s="46" t="s">
        <v>156</v>
      </c>
      <c r="B102" s="71" t="s">
        <v>243</v>
      </c>
      <c r="C102" s="74">
        <v>42095</v>
      </c>
      <c r="D102" s="18" t="s">
        <v>168</v>
      </c>
      <c r="E102" s="41" t="s">
        <v>10</v>
      </c>
      <c r="F102" s="101" t="s">
        <v>187</v>
      </c>
      <c r="G102" s="42">
        <v>1443420</v>
      </c>
      <c r="H102" s="58" t="s">
        <v>61</v>
      </c>
      <c r="I102" s="72"/>
      <c r="J102" s="72"/>
      <c r="K102" s="72"/>
      <c r="L102" s="47" t="s">
        <v>62</v>
      </c>
      <c r="M102" s="50"/>
    </row>
    <row r="103" spans="1:13" s="49" customFormat="1" ht="75" customHeight="1">
      <c r="A103" s="46" t="s">
        <v>119</v>
      </c>
      <c r="B103" s="71" t="s">
        <v>243</v>
      </c>
      <c r="C103" s="74">
        <v>42095</v>
      </c>
      <c r="D103" s="18" t="s">
        <v>157</v>
      </c>
      <c r="E103" s="41" t="s">
        <v>10</v>
      </c>
      <c r="F103" s="101" t="s">
        <v>187</v>
      </c>
      <c r="G103" s="42">
        <v>4679837</v>
      </c>
      <c r="H103" s="58" t="s">
        <v>61</v>
      </c>
      <c r="I103" s="72"/>
      <c r="J103" s="72"/>
      <c r="K103" s="72"/>
      <c r="L103" s="47" t="s">
        <v>62</v>
      </c>
      <c r="M103" s="50"/>
    </row>
    <row r="104" spans="1:13" s="49" customFormat="1" ht="75" customHeight="1">
      <c r="A104" s="46" t="s">
        <v>120</v>
      </c>
      <c r="B104" s="71" t="s">
        <v>243</v>
      </c>
      <c r="C104" s="74">
        <v>42095</v>
      </c>
      <c r="D104" s="18" t="s">
        <v>168</v>
      </c>
      <c r="E104" s="41" t="s">
        <v>10</v>
      </c>
      <c r="F104" s="101" t="s">
        <v>187</v>
      </c>
      <c r="G104" s="42">
        <v>4296726</v>
      </c>
      <c r="H104" s="58" t="s">
        <v>61</v>
      </c>
      <c r="I104" s="72"/>
      <c r="J104" s="72"/>
      <c r="K104" s="72"/>
      <c r="L104" s="47" t="s">
        <v>62</v>
      </c>
      <c r="M104" s="50"/>
    </row>
    <row r="105" spans="1:13" s="49" customFormat="1" ht="75" customHeight="1">
      <c r="A105" s="46" t="s">
        <v>121</v>
      </c>
      <c r="B105" s="71" t="s">
        <v>243</v>
      </c>
      <c r="C105" s="74">
        <v>42095</v>
      </c>
      <c r="D105" s="18" t="s">
        <v>170</v>
      </c>
      <c r="E105" s="41" t="s">
        <v>10</v>
      </c>
      <c r="F105" s="101" t="s">
        <v>187</v>
      </c>
      <c r="G105" s="42">
        <v>4517856</v>
      </c>
      <c r="H105" s="58" t="s">
        <v>61</v>
      </c>
      <c r="I105" s="72"/>
      <c r="J105" s="72"/>
      <c r="K105" s="72"/>
      <c r="L105" s="47" t="s">
        <v>62</v>
      </c>
      <c r="M105" s="50"/>
    </row>
    <row r="106" spans="1:13" s="49" customFormat="1" ht="75" customHeight="1">
      <c r="A106" s="46" t="s">
        <v>122</v>
      </c>
      <c r="B106" s="71" t="s">
        <v>243</v>
      </c>
      <c r="C106" s="74">
        <v>42095</v>
      </c>
      <c r="D106" s="18" t="s">
        <v>169</v>
      </c>
      <c r="E106" s="41" t="s">
        <v>10</v>
      </c>
      <c r="F106" s="101" t="s">
        <v>187</v>
      </c>
      <c r="G106" s="42">
        <v>2051406</v>
      </c>
      <c r="H106" s="58" t="s">
        <v>61</v>
      </c>
      <c r="I106" s="72"/>
      <c r="J106" s="72"/>
      <c r="K106" s="72"/>
      <c r="L106" s="47" t="s">
        <v>62</v>
      </c>
      <c r="M106" s="50"/>
    </row>
    <row r="107" spans="1:13" s="49" customFormat="1" ht="75" customHeight="1">
      <c r="A107" s="46" t="s">
        <v>123</v>
      </c>
      <c r="B107" s="71" t="s">
        <v>243</v>
      </c>
      <c r="C107" s="74">
        <v>42095</v>
      </c>
      <c r="D107" s="18" t="s">
        <v>168</v>
      </c>
      <c r="E107" s="41" t="s">
        <v>10</v>
      </c>
      <c r="F107" s="101" t="s">
        <v>187</v>
      </c>
      <c r="G107" s="42">
        <v>2172420</v>
      </c>
      <c r="H107" s="58" t="s">
        <v>61</v>
      </c>
      <c r="I107" s="72"/>
      <c r="J107" s="72"/>
      <c r="K107" s="72"/>
      <c r="L107" s="47" t="s">
        <v>62</v>
      </c>
      <c r="M107" s="50"/>
    </row>
    <row r="108" spans="1:13" s="49" customFormat="1" ht="75" customHeight="1">
      <c r="A108" s="46" t="s">
        <v>124</v>
      </c>
      <c r="B108" s="71" t="s">
        <v>243</v>
      </c>
      <c r="C108" s="74">
        <v>42095</v>
      </c>
      <c r="D108" s="18" t="s">
        <v>158</v>
      </c>
      <c r="E108" s="41" t="s">
        <v>10</v>
      </c>
      <c r="F108" s="101" t="s">
        <v>187</v>
      </c>
      <c r="G108" s="42">
        <v>1000322</v>
      </c>
      <c r="H108" s="58" t="s">
        <v>61</v>
      </c>
      <c r="I108" s="72"/>
      <c r="J108" s="72"/>
      <c r="K108" s="72"/>
      <c r="L108" s="47" t="s">
        <v>62</v>
      </c>
      <c r="M108" s="50"/>
    </row>
    <row r="109" spans="1:13" s="49" customFormat="1" ht="75" customHeight="1">
      <c r="A109" s="46" t="s">
        <v>89</v>
      </c>
      <c r="B109" s="71" t="s">
        <v>243</v>
      </c>
      <c r="C109" s="74">
        <v>42095</v>
      </c>
      <c r="D109" s="18" t="s">
        <v>159</v>
      </c>
      <c r="E109" s="41" t="s">
        <v>10</v>
      </c>
      <c r="F109" s="101" t="s">
        <v>187</v>
      </c>
      <c r="G109" s="42">
        <v>4967900</v>
      </c>
      <c r="H109" s="58" t="s">
        <v>61</v>
      </c>
      <c r="I109" s="72"/>
      <c r="J109" s="72"/>
      <c r="K109" s="72"/>
      <c r="L109" s="47" t="s">
        <v>62</v>
      </c>
      <c r="M109" s="50"/>
    </row>
    <row r="110" spans="1:13" s="49" customFormat="1" ht="75" customHeight="1">
      <c r="A110" s="46" t="s">
        <v>125</v>
      </c>
      <c r="B110" s="71" t="s">
        <v>243</v>
      </c>
      <c r="C110" s="62">
        <v>42095</v>
      </c>
      <c r="D110" s="18" t="s">
        <v>174</v>
      </c>
      <c r="E110" s="41" t="s">
        <v>10</v>
      </c>
      <c r="F110" s="54" t="s">
        <v>245</v>
      </c>
      <c r="G110" s="42">
        <v>4752000</v>
      </c>
      <c r="H110" s="58" t="s">
        <v>61</v>
      </c>
      <c r="I110" s="72"/>
      <c r="J110" s="72"/>
      <c r="K110" s="72"/>
      <c r="L110" s="47"/>
      <c r="M110" s="50"/>
    </row>
    <row r="111" spans="1:13" s="49" customFormat="1" ht="75" customHeight="1">
      <c r="A111" s="46" t="s">
        <v>126</v>
      </c>
      <c r="B111" s="71" t="s">
        <v>243</v>
      </c>
      <c r="C111" s="62">
        <v>42095</v>
      </c>
      <c r="D111" s="18" t="s">
        <v>160</v>
      </c>
      <c r="E111" s="41" t="s">
        <v>10</v>
      </c>
      <c r="F111" s="54" t="s">
        <v>245</v>
      </c>
      <c r="G111" s="42">
        <v>62640000</v>
      </c>
      <c r="H111" s="58" t="s">
        <v>61</v>
      </c>
      <c r="I111" s="72"/>
      <c r="J111" s="72"/>
      <c r="K111" s="72"/>
      <c r="L111" s="47"/>
      <c r="M111" s="50"/>
    </row>
    <row r="112" spans="1:13" s="49" customFormat="1" ht="75" customHeight="1">
      <c r="A112" s="46" t="s">
        <v>123</v>
      </c>
      <c r="B112" s="71" t="s">
        <v>243</v>
      </c>
      <c r="C112" s="74">
        <v>42095</v>
      </c>
      <c r="D112" s="18" t="s">
        <v>168</v>
      </c>
      <c r="E112" s="41" t="s">
        <v>10</v>
      </c>
      <c r="F112" s="101" t="s">
        <v>187</v>
      </c>
      <c r="G112" s="42">
        <v>1403325</v>
      </c>
      <c r="H112" s="58" t="s">
        <v>61</v>
      </c>
      <c r="I112" s="72"/>
      <c r="J112" s="72"/>
      <c r="K112" s="72"/>
      <c r="L112" s="47" t="s">
        <v>62</v>
      </c>
      <c r="M112" s="50"/>
    </row>
    <row r="113" spans="1:13" s="49" customFormat="1" ht="75" customHeight="1">
      <c r="A113" s="46" t="s">
        <v>127</v>
      </c>
      <c r="B113" s="71" t="s">
        <v>243</v>
      </c>
      <c r="C113" s="62">
        <v>42095</v>
      </c>
      <c r="D113" s="18" t="s">
        <v>162</v>
      </c>
      <c r="E113" s="41" t="s">
        <v>10</v>
      </c>
      <c r="F113" s="54" t="s">
        <v>245</v>
      </c>
      <c r="G113" s="42">
        <v>6696000</v>
      </c>
      <c r="H113" s="58" t="s">
        <v>61</v>
      </c>
      <c r="I113" s="72"/>
      <c r="J113" s="72"/>
      <c r="K113" s="72"/>
      <c r="L113" s="47"/>
      <c r="M113" s="50"/>
    </row>
    <row r="114" spans="1:13" s="49" customFormat="1" ht="75" customHeight="1">
      <c r="A114" s="46" t="s">
        <v>128</v>
      </c>
      <c r="B114" s="71" t="s">
        <v>243</v>
      </c>
      <c r="C114" s="74">
        <v>42095</v>
      </c>
      <c r="D114" s="18" t="s">
        <v>304</v>
      </c>
      <c r="E114" s="41" t="s">
        <v>10</v>
      </c>
      <c r="F114" s="101" t="s">
        <v>187</v>
      </c>
      <c r="G114" s="42">
        <v>10573709</v>
      </c>
      <c r="H114" s="58" t="s">
        <v>61</v>
      </c>
      <c r="I114" s="72"/>
      <c r="J114" s="72"/>
      <c r="K114" s="72"/>
      <c r="L114" s="47" t="s">
        <v>62</v>
      </c>
      <c r="M114" s="50"/>
    </row>
    <row r="115" spans="1:13" s="49" customFormat="1" ht="75" customHeight="1">
      <c r="A115" s="46" t="s">
        <v>129</v>
      </c>
      <c r="B115" s="71" t="s">
        <v>243</v>
      </c>
      <c r="C115" s="74">
        <v>42095</v>
      </c>
      <c r="D115" s="18" t="s">
        <v>305</v>
      </c>
      <c r="E115" s="41" t="s">
        <v>10</v>
      </c>
      <c r="F115" s="101" t="s">
        <v>187</v>
      </c>
      <c r="G115" s="42">
        <v>1547000</v>
      </c>
      <c r="H115" s="58" t="s">
        <v>61</v>
      </c>
      <c r="I115" s="72"/>
      <c r="J115" s="72"/>
      <c r="K115" s="72"/>
      <c r="L115" s="47" t="s">
        <v>62</v>
      </c>
      <c r="M115" s="50"/>
    </row>
    <row r="116" spans="1:13" s="49" customFormat="1" ht="75" customHeight="1">
      <c r="A116" s="46" t="s">
        <v>130</v>
      </c>
      <c r="B116" s="71" t="s">
        <v>243</v>
      </c>
      <c r="C116" s="74">
        <v>42095</v>
      </c>
      <c r="D116" s="18" t="s">
        <v>176</v>
      </c>
      <c r="E116" s="41" t="s">
        <v>10</v>
      </c>
      <c r="F116" s="101" t="s">
        <v>187</v>
      </c>
      <c r="G116" s="42">
        <v>17713612</v>
      </c>
      <c r="H116" s="58" t="s">
        <v>61</v>
      </c>
      <c r="I116" s="72"/>
      <c r="J116" s="72"/>
      <c r="K116" s="72"/>
      <c r="L116" s="47" t="s">
        <v>62</v>
      </c>
      <c r="M116" s="50"/>
    </row>
    <row r="117" spans="1:13" s="49" customFormat="1" ht="75" customHeight="1">
      <c r="A117" s="46" t="s">
        <v>131</v>
      </c>
      <c r="B117" s="71" t="s">
        <v>243</v>
      </c>
      <c r="C117" s="74">
        <v>42095</v>
      </c>
      <c r="D117" s="18" t="s">
        <v>177</v>
      </c>
      <c r="E117" s="41" t="s">
        <v>10</v>
      </c>
      <c r="F117" s="101" t="s">
        <v>187</v>
      </c>
      <c r="G117" s="42">
        <v>9579740</v>
      </c>
      <c r="H117" s="58" t="s">
        <v>61</v>
      </c>
      <c r="I117" s="72"/>
      <c r="J117" s="72"/>
      <c r="K117" s="72"/>
      <c r="L117" s="47" t="s">
        <v>62</v>
      </c>
      <c r="M117" s="50"/>
    </row>
    <row r="118" spans="1:13" s="49" customFormat="1" ht="75" customHeight="1">
      <c r="A118" s="46" t="s">
        <v>132</v>
      </c>
      <c r="B118" s="71" t="s">
        <v>243</v>
      </c>
      <c r="C118" s="74">
        <v>42095</v>
      </c>
      <c r="D118" s="18" t="s">
        <v>178</v>
      </c>
      <c r="E118" s="41" t="s">
        <v>10</v>
      </c>
      <c r="F118" s="101" t="s">
        <v>187</v>
      </c>
      <c r="G118" s="42">
        <v>23534161</v>
      </c>
      <c r="H118" s="58" t="s">
        <v>61</v>
      </c>
      <c r="I118" s="72"/>
      <c r="J118" s="72"/>
      <c r="K118" s="72"/>
      <c r="L118" s="47" t="s">
        <v>62</v>
      </c>
      <c r="M118" s="50"/>
    </row>
    <row r="119" spans="1:13" s="49" customFormat="1" ht="75" customHeight="1">
      <c r="A119" s="46" t="s">
        <v>133</v>
      </c>
      <c r="B119" s="71" t="s">
        <v>243</v>
      </c>
      <c r="C119" s="74">
        <v>42095</v>
      </c>
      <c r="D119" s="18" t="s">
        <v>175</v>
      </c>
      <c r="E119" s="41" t="s">
        <v>10</v>
      </c>
      <c r="F119" s="101" t="s">
        <v>187</v>
      </c>
      <c r="G119" s="42">
        <v>1082160</v>
      </c>
      <c r="H119" s="58" t="s">
        <v>61</v>
      </c>
      <c r="I119" s="72"/>
      <c r="J119" s="72"/>
      <c r="K119" s="72"/>
      <c r="L119" s="47" t="s">
        <v>62</v>
      </c>
      <c r="M119" s="50"/>
    </row>
    <row r="120" spans="1:13" s="49" customFormat="1" ht="75" customHeight="1">
      <c r="A120" s="46" t="s">
        <v>134</v>
      </c>
      <c r="B120" s="71" t="s">
        <v>243</v>
      </c>
      <c r="C120" s="74">
        <v>42095</v>
      </c>
      <c r="D120" s="18" t="s">
        <v>163</v>
      </c>
      <c r="E120" s="41" t="s">
        <v>10</v>
      </c>
      <c r="F120" s="54" t="s">
        <v>245</v>
      </c>
      <c r="G120" s="42">
        <v>21474720</v>
      </c>
      <c r="H120" s="58" t="s">
        <v>61</v>
      </c>
      <c r="I120" s="72"/>
      <c r="J120" s="72"/>
      <c r="K120" s="72"/>
      <c r="L120" s="47"/>
      <c r="M120" s="50"/>
    </row>
    <row r="121" spans="1:13" s="49" customFormat="1" ht="75" customHeight="1">
      <c r="A121" s="46" t="s">
        <v>145</v>
      </c>
      <c r="B121" s="71" t="s">
        <v>243</v>
      </c>
      <c r="C121" s="74">
        <v>42095</v>
      </c>
      <c r="D121" s="18" t="s">
        <v>163</v>
      </c>
      <c r="E121" s="41" t="s">
        <v>10</v>
      </c>
      <c r="F121" s="54" t="s">
        <v>245</v>
      </c>
      <c r="G121" s="42">
        <v>1360800</v>
      </c>
      <c r="H121" s="58" t="s">
        <v>61</v>
      </c>
      <c r="I121" s="72"/>
      <c r="J121" s="72"/>
      <c r="K121" s="72"/>
      <c r="L121" s="47"/>
      <c r="M121" s="50"/>
    </row>
    <row r="122" spans="1:13" s="49" customFormat="1" ht="75" customHeight="1">
      <c r="A122" s="46" t="s">
        <v>135</v>
      </c>
      <c r="B122" s="71" t="s">
        <v>243</v>
      </c>
      <c r="C122" s="74">
        <v>42095</v>
      </c>
      <c r="D122" s="18" t="s">
        <v>164</v>
      </c>
      <c r="E122" s="41" t="s">
        <v>10</v>
      </c>
      <c r="F122" s="101" t="s">
        <v>187</v>
      </c>
      <c r="G122" s="42">
        <v>11436091</v>
      </c>
      <c r="H122" s="58" t="s">
        <v>61</v>
      </c>
      <c r="I122" s="72"/>
      <c r="J122" s="72"/>
      <c r="K122" s="72"/>
      <c r="L122" s="47" t="s">
        <v>62</v>
      </c>
      <c r="M122" s="50"/>
    </row>
    <row r="123" spans="1:13" s="49" customFormat="1" ht="96.75" customHeight="1">
      <c r="A123" s="46" t="s">
        <v>136</v>
      </c>
      <c r="B123" s="71" t="s">
        <v>243</v>
      </c>
      <c r="C123" s="74">
        <v>42095</v>
      </c>
      <c r="D123" s="18" t="s">
        <v>184</v>
      </c>
      <c r="E123" s="41" t="s">
        <v>10</v>
      </c>
      <c r="F123" s="101" t="s">
        <v>187</v>
      </c>
      <c r="G123" s="42">
        <v>11278215</v>
      </c>
      <c r="H123" s="58" t="s">
        <v>61</v>
      </c>
      <c r="I123" s="72"/>
      <c r="J123" s="72"/>
      <c r="K123" s="72"/>
      <c r="L123" s="47" t="s">
        <v>62</v>
      </c>
      <c r="M123" s="50"/>
    </row>
    <row r="124" spans="1:13" s="49" customFormat="1" ht="75" customHeight="1">
      <c r="A124" s="46" t="s">
        <v>137</v>
      </c>
      <c r="B124" s="71" t="s">
        <v>243</v>
      </c>
      <c r="C124" s="74">
        <v>42095</v>
      </c>
      <c r="D124" s="18" t="s">
        <v>162</v>
      </c>
      <c r="E124" s="41" t="s">
        <v>10</v>
      </c>
      <c r="F124" s="101" t="s">
        <v>187</v>
      </c>
      <c r="G124" s="42">
        <v>3350088</v>
      </c>
      <c r="H124" s="58" t="s">
        <v>61</v>
      </c>
      <c r="I124" s="72"/>
      <c r="J124" s="72"/>
      <c r="K124" s="72"/>
      <c r="L124" s="47" t="s">
        <v>62</v>
      </c>
      <c r="M124" s="50"/>
    </row>
    <row r="125" spans="1:13" s="49" customFormat="1" ht="75" customHeight="1">
      <c r="A125" s="75" t="s">
        <v>455</v>
      </c>
      <c r="B125" s="71" t="s">
        <v>243</v>
      </c>
      <c r="C125" s="62">
        <v>42095</v>
      </c>
      <c r="D125" s="51" t="s">
        <v>454</v>
      </c>
      <c r="E125" s="52" t="s">
        <v>244</v>
      </c>
      <c r="F125" s="101" t="s">
        <v>187</v>
      </c>
      <c r="G125" s="53">
        <v>3953937</v>
      </c>
      <c r="H125" s="58" t="s">
        <v>61</v>
      </c>
      <c r="I125" s="53"/>
      <c r="J125" s="53"/>
      <c r="K125" s="53"/>
      <c r="L125" s="81" t="s">
        <v>188</v>
      </c>
      <c r="M125" s="50"/>
    </row>
    <row r="126" spans="1:13" s="49" customFormat="1" ht="75" customHeight="1">
      <c r="A126" s="75" t="s">
        <v>453</v>
      </c>
      <c r="B126" s="71" t="s">
        <v>243</v>
      </c>
      <c r="C126" s="74">
        <v>42095</v>
      </c>
      <c r="D126" s="51" t="s">
        <v>256</v>
      </c>
      <c r="E126" s="52" t="s">
        <v>244</v>
      </c>
      <c r="F126" s="101" t="s">
        <v>187</v>
      </c>
      <c r="G126" s="53">
        <v>2174498</v>
      </c>
      <c r="H126" s="78" t="s">
        <v>187</v>
      </c>
      <c r="I126" s="53"/>
      <c r="J126" s="53"/>
      <c r="K126" s="53"/>
      <c r="L126" s="47" t="s">
        <v>62</v>
      </c>
      <c r="M126" s="50"/>
    </row>
    <row r="127" spans="1:13" s="49" customFormat="1" ht="75" customHeight="1">
      <c r="A127" s="75" t="s">
        <v>456</v>
      </c>
      <c r="B127" s="71" t="s">
        <v>243</v>
      </c>
      <c r="C127" s="74">
        <v>42095</v>
      </c>
      <c r="D127" s="51" t="s">
        <v>457</v>
      </c>
      <c r="E127" s="52" t="s">
        <v>244</v>
      </c>
      <c r="F127" s="101" t="s">
        <v>187</v>
      </c>
      <c r="G127" s="53">
        <v>1680040</v>
      </c>
      <c r="H127" s="78" t="s">
        <v>187</v>
      </c>
      <c r="I127" s="53"/>
      <c r="J127" s="53"/>
      <c r="K127" s="53"/>
      <c r="L127" s="47" t="s">
        <v>62</v>
      </c>
      <c r="M127" s="50"/>
    </row>
    <row r="128" spans="1:12" ht="75" customHeight="1">
      <c r="A128" s="75" t="s">
        <v>460</v>
      </c>
      <c r="B128" s="71" t="s">
        <v>243</v>
      </c>
      <c r="C128" s="102">
        <v>42095</v>
      </c>
      <c r="D128" s="51" t="s">
        <v>458</v>
      </c>
      <c r="E128" s="52" t="s">
        <v>244</v>
      </c>
      <c r="F128" s="101" t="s">
        <v>187</v>
      </c>
      <c r="G128" s="53">
        <v>4491451</v>
      </c>
      <c r="H128" s="58" t="s">
        <v>459</v>
      </c>
      <c r="I128" s="53"/>
      <c r="J128" s="53"/>
      <c r="K128" s="53"/>
      <c r="L128" s="81" t="s">
        <v>188</v>
      </c>
    </row>
    <row r="129" spans="1:12" ht="75" customHeight="1">
      <c r="A129" s="75" t="s">
        <v>461</v>
      </c>
      <c r="B129" s="71" t="s">
        <v>243</v>
      </c>
      <c r="C129" s="102">
        <v>42095</v>
      </c>
      <c r="D129" s="51" t="s">
        <v>462</v>
      </c>
      <c r="E129" s="52" t="s">
        <v>244</v>
      </c>
      <c r="F129" s="101" t="s">
        <v>187</v>
      </c>
      <c r="G129" s="53">
        <v>1910388</v>
      </c>
      <c r="H129" s="58" t="s">
        <v>459</v>
      </c>
      <c r="I129" s="53"/>
      <c r="J129" s="53"/>
      <c r="K129" s="53"/>
      <c r="L129" s="81" t="s">
        <v>188</v>
      </c>
    </row>
    <row r="130" spans="1:12" ht="75" customHeight="1">
      <c r="A130" s="73" t="s">
        <v>466</v>
      </c>
      <c r="B130" s="103" t="s">
        <v>463</v>
      </c>
      <c r="C130" s="62">
        <v>42095</v>
      </c>
      <c r="D130" s="73" t="s">
        <v>465</v>
      </c>
      <c r="E130" s="52" t="s">
        <v>244</v>
      </c>
      <c r="F130" s="101" t="s">
        <v>187</v>
      </c>
      <c r="G130" s="104">
        <v>3437550</v>
      </c>
      <c r="H130" s="78" t="s">
        <v>187</v>
      </c>
      <c r="I130" s="73"/>
      <c r="J130" s="73"/>
      <c r="K130" s="73"/>
      <c r="L130" s="81" t="s">
        <v>188</v>
      </c>
    </row>
    <row r="131" spans="1:12" ht="75" customHeight="1">
      <c r="A131" s="75" t="s">
        <v>467</v>
      </c>
      <c r="B131" s="71" t="s">
        <v>243</v>
      </c>
      <c r="C131" s="102">
        <v>42095</v>
      </c>
      <c r="D131" s="51" t="s">
        <v>468</v>
      </c>
      <c r="E131" s="52" t="s">
        <v>244</v>
      </c>
      <c r="F131" s="101" t="s">
        <v>187</v>
      </c>
      <c r="G131" s="53">
        <v>1636180</v>
      </c>
      <c r="H131" s="58" t="s">
        <v>459</v>
      </c>
      <c r="I131" s="53"/>
      <c r="J131" s="53"/>
      <c r="K131" s="53"/>
      <c r="L131" s="81" t="s">
        <v>188</v>
      </c>
    </row>
    <row r="132" spans="1:12" ht="75" customHeight="1">
      <c r="A132" s="73" t="s">
        <v>469</v>
      </c>
      <c r="B132" s="103" t="s">
        <v>463</v>
      </c>
      <c r="C132" s="62">
        <v>42095</v>
      </c>
      <c r="D132" s="73" t="s">
        <v>464</v>
      </c>
      <c r="E132" s="52" t="s">
        <v>244</v>
      </c>
      <c r="F132" s="101" t="s">
        <v>187</v>
      </c>
      <c r="G132" s="104">
        <v>2646540</v>
      </c>
      <c r="H132" s="78" t="s">
        <v>187</v>
      </c>
      <c r="I132" s="73"/>
      <c r="J132" s="73"/>
      <c r="K132" s="73"/>
      <c r="L132" s="81" t="s">
        <v>188</v>
      </c>
    </row>
    <row r="133" spans="1:13" s="49" customFormat="1" ht="75" customHeight="1">
      <c r="A133" s="46" t="s">
        <v>257</v>
      </c>
      <c r="B133" s="71" t="s">
        <v>243</v>
      </c>
      <c r="C133" s="74">
        <v>42095</v>
      </c>
      <c r="D133" s="73" t="s">
        <v>182</v>
      </c>
      <c r="E133" s="41" t="s">
        <v>10</v>
      </c>
      <c r="F133" s="54" t="s">
        <v>245</v>
      </c>
      <c r="G133" s="42">
        <v>145800000</v>
      </c>
      <c r="H133" s="58" t="s">
        <v>61</v>
      </c>
      <c r="I133" s="72"/>
      <c r="J133" s="72"/>
      <c r="K133" s="72"/>
      <c r="L133" s="47"/>
      <c r="M133" s="50"/>
    </row>
    <row r="134" spans="1:13" s="49" customFormat="1" ht="75" customHeight="1">
      <c r="A134" s="46" t="s">
        <v>258</v>
      </c>
      <c r="B134" s="71" t="s">
        <v>243</v>
      </c>
      <c r="C134" s="74">
        <v>42095</v>
      </c>
      <c r="D134" s="73" t="s">
        <v>259</v>
      </c>
      <c r="E134" s="41" t="s">
        <v>10</v>
      </c>
      <c r="F134" s="54" t="s">
        <v>245</v>
      </c>
      <c r="G134" s="42">
        <v>2849904</v>
      </c>
      <c r="H134" s="58" t="s">
        <v>61</v>
      </c>
      <c r="I134" s="72"/>
      <c r="J134" s="72"/>
      <c r="K134" s="72"/>
      <c r="L134" s="47"/>
      <c r="M134" s="50"/>
    </row>
    <row r="135" spans="1:13" s="49" customFormat="1" ht="75" customHeight="1">
      <c r="A135" s="46" t="s">
        <v>260</v>
      </c>
      <c r="B135" s="71" t="s">
        <v>243</v>
      </c>
      <c r="C135" s="74">
        <v>42095</v>
      </c>
      <c r="D135" s="73" t="s">
        <v>261</v>
      </c>
      <c r="E135" s="41" t="s">
        <v>10</v>
      </c>
      <c r="F135" s="54" t="s">
        <v>245</v>
      </c>
      <c r="G135" s="42">
        <v>70200000</v>
      </c>
      <c r="H135" s="58" t="s">
        <v>61</v>
      </c>
      <c r="I135" s="72"/>
      <c r="J135" s="72"/>
      <c r="K135" s="72"/>
      <c r="L135" s="47"/>
      <c r="M135" s="50"/>
    </row>
    <row r="136" spans="1:13" ht="75" customHeight="1">
      <c r="A136" s="46" t="s">
        <v>262</v>
      </c>
      <c r="B136" s="71" t="s">
        <v>243</v>
      </c>
      <c r="C136" s="62">
        <v>42095</v>
      </c>
      <c r="D136" s="73" t="s">
        <v>263</v>
      </c>
      <c r="E136" s="41" t="s">
        <v>10</v>
      </c>
      <c r="F136" s="54" t="s">
        <v>245</v>
      </c>
      <c r="G136" s="42">
        <v>98236800</v>
      </c>
      <c r="H136" s="58" t="s">
        <v>61</v>
      </c>
      <c r="I136" s="72"/>
      <c r="J136" s="72"/>
      <c r="K136" s="72"/>
      <c r="L136" s="47"/>
      <c r="M136" s="45"/>
    </row>
    <row r="137" spans="1:13" ht="75" customHeight="1">
      <c r="A137" s="46" t="s">
        <v>265</v>
      </c>
      <c r="B137" s="71" t="s">
        <v>243</v>
      </c>
      <c r="C137" s="62">
        <v>42095</v>
      </c>
      <c r="D137" s="76" t="s">
        <v>264</v>
      </c>
      <c r="E137" s="41" t="s">
        <v>10</v>
      </c>
      <c r="F137" s="54" t="s">
        <v>245</v>
      </c>
      <c r="G137" s="42">
        <v>98236800</v>
      </c>
      <c r="H137" s="58" t="s">
        <v>61</v>
      </c>
      <c r="I137" s="72"/>
      <c r="J137" s="72"/>
      <c r="K137" s="72"/>
      <c r="L137" s="47"/>
      <c r="M137" s="45"/>
    </row>
    <row r="138" spans="1:13" s="49" customFormat="1" ht="75" customHeight="1">
      <c r="A138" s="46" t="s">
        <v>266</v>
      </c>
      <c r="B138" s="71" t="s">
        <v>243</v>
      </c>
      <c r="C138" s="74">
        <v>42095</v>
      </c>
      <c r="D138" s="73" t="s">
        <v>286</v>
      </c>
      <c r="E138" s="41" t="s">
        <v>10</v>
      </c>
      <c r="F138" s="54" t="s">
        <v>245</v>
      </c>
      <c r="G138" s="42">
        <v>1308960</v>
      </c>
      <c r="H138" s="58" t="s">
        <v>61</v>
      </c>
      <c r="I138" s="72"/>
      <c r="J138" s="72"/>
      <c r="K138" s="72"/>
      <c r="L138" s="47"/>
      <c r="M138" s="45"/>
    </row>
    <row r="139" spans="1:13" s="49" customFormat="1" ht="75" customHeight="1">
      <c r="A139" s="46" t="s">
        <v>267</v>
      </c>
      <c r="B139" s="71" t="s">
        <v>243</v>
      </c>
      <c r="C139" s="74">
        <v>42095</v>
      </c>
      <c r="D139" s="51" t="s">
        <v>268</v>
      </c>
      <c r="E139" s="41" t="s">
        <v>10</v>
      </c>
      <c r="F139" s="54" t="s">
        <v>245</v>
      </c>
      <c r="G139" s="42">
        <v>4536000</v>
      </c>
      <c r="H139" s="58" t="s">
        <v>61</v>
      </c>
      <c r="I139" s="72"/>
      <c r="J139" s="72"/>
      <c r="K139" s="72"/>
      <c r="L139" s="47"/>
      <c r="M139" s="45"/>
    </row>
    <row r="140" spans="1:13" s="49" customFormat="1" ht="75" customHeight="1">
      <c r="A140" s="46" t="s">
        <v>269</v>
      </c>
      <c r="B140" s="71" t="s">
        <v>243</v>
      </c>
      <c r="C140" s="74">
        <v>42095</v>
      </c>
      <c r="D140" s="51" t="s">
        <v>220</v>
      </c>
      <c r="E140" s="41" t="s">
        <v>10</v>
      </c>
      <c r="F140" s="54" t="s">
        <v>245</v>
      </c>
      <c r="G140" s="42">
        <v>3240000</v>
      </c>
      <c r="H140" s="58" t="s">
        <v>61</v>
      </c>
      <c r="I140" s="72"/>
      <c r="J140" s="72"/>
      <c r="K140" s="72"/>
      <c r="L140" s="47"/>
      <c r="M140" s="45"/>
    </row>
    <row r="141" spans="1:12" s="49" customFormat="1" ht="75" customHeight="1">
      <c r="A141" s="77" t="s">
        <v>240</v>
      </c>
      <c r="B141" s="71" t="s">
        <v>243</v>
      </c>
      <c r="C141" s="74">
        <v>42095</v>
      </c>
      <c r="D141" s="51" t="s">
        <v>204</v>
      </c>
      <c r="E141" s="52" t="s">
        <v>186</v>
      </c>
      <c r="F141" s="54" t="s">
        <v>245</v>
      </c>
      <c r="G141" s="53">
        <v>18347148</v>
      </c>
      <c r="H141" s="78" t="s">
        <v>187</v>
      </c>
      <c r="I141" s="53"/>
      <c r="J141" s="53"/>
      <c r="K141" s="53"/>
      <c r="L141" s="47"/>
    </row>
    <row r="142" spans="1:12" s="49" customFormat="1" ht="75" customHeight="1">
      <c r="A142" s="77" t="s">
        <v>270</v>
      </c>
      <c r="B142" s="71" t="s">
        <v>243</v>
      </c>
      <c r="C142" s="74">
        <v>42095</v>
      </c>
      <c r="D142" s="51" t="s">
        <v>287</v>
      </c>
      <c r="E142" s="52" t="s">
        <v>186</v>
      </c>
      <c r="F142" s="54" t="s">
        <v>245</v>
      </c>
      <c r="G142" s="53">
        <v>1693440</v>
      </c>
      <c r="H142" s="78" t="s">
        <v>187</v>
      </c>
      <c r="I142" s="53"/>
      <c r="J142" s="53"/>
      <c r="K142" s="53"/>
      <c r="L142" s="47"/>
    </row>
    <row r="143" spans="1:12" s="49" customFormat="1" ht="75" customHeight="1">
      <c r="A143" s="77" t="s">
        <v>271</v>
      </c>
      <c r="B143" s="71" t="s">
        <v>243</v>
      </c>
      <c r="C143" s="74">
        <v>42095</v>
      </c>
      <c r="D143" s="51" t="s">
        <v>288</v>
      </c>
      <c r="E143" s="52" t="s">
        <v>186</v>
      </c>
      <c r="F143" s="54" t="s">
        <v>245</v>
      </c>
      <c r="G143" s="53">
        <v>11534400</v>
      </c>
      <c r="H143" s="78" t="s">
        <v>187</v>
      </c>
      <c r="I143" s="53"/>
      <c r="J143" s="53"/>
      <c r="K143" s="53"/>
      <c r="L143" s="47"/>
    </row>
    <row r="144" spans="1:12" s="49" customFormat="1" ht="75" customHeight="1">
      <c r="A144" s="77" t="s">
        <v>272</v>
      </c>
      <c r="B144" s="71" t="s">
        <v>243</v>
      </c>
      <c r="C144" s="74">
        <v>42095</v>
      </c>
      <c r="D144" s="51" t="s">
        <v>289</v>
      </c>
      <c r="E144" s="52" t="s">
        <v>186</v>
      </c>
      <c r="F144" s="54" t="s">
        <v>245</v>
      </c>
      <c r="G144" s="53">
        <v>3996000</v>
      </c>
      <c r="H144" s="78" t="s">
        <v>187</v>
      </c>
      <c r="I144" s="53"/>
      <c r="J144" s="53"/>
      <c r="K144" s="53"/>
      <c r="L144" s="47"/>
    </row>
    <row r="145" spans="1:12" s="49" customFormat="1" ht="75" customHeight="1">
      <c r="A145" s="77" t="s">
        <v>273</v>
      </c>
      <c r="B145" s="71" t="s">
        <v>243</v>
      </c>
      <c r="C145" s="74">
        <v>42095</v>
      </c>
      <c r="D145" s="51" t="s">
        <v>290</v>
      </c>
      <c r="E145" s="52" t="s">
        <v>186</v>
      </c>
      <c r="F145" s="54" t="s">
        <v>245</v>
      </c>
      <c r="G145" s="53">
        <v>5184000</v>
      </c>
      <c r="H145" s="78" t="s">
        <v>187</v>
      </c>
      <c r="I145" s="53"/>
      <c r="J145" s="53"/>
      <c r="K145" s="53"/>
      <c r="L145" s="47"/>
    </row>
    <row r="146" spans="1:12" s="49" customFormat="1" ht="75" customHeight="1">
      <c r="A146" s="77" t="s">
        <v>274</v>
      </c>
      <c r="B146" s="71" t="s">
        <v>243</v>
      </c>
      <c r="C146" s="74">
        <v>42095</v>
      </c>
      <c r="D146" s="51" t="s">
        <v>291</v>
      </c>
      <c r="E146" s="52" t="s">
        <v>186</v>
      </c>
      <c r="F146" s="54" t="s">
        <v>245</v>
      </c>
      <c r="G146" s="53">
        <v>12744000</v>
      </c>
      <c r="H146" s="78" t="s">
        <v>187</v>
      </c>
      <c r="I146" s="53"/>
      <c r="J146" s="53"/>
      <c r="K146" s="53"/>
      <c r="L146" s="47"/>
    </row>
    <row r="147" spans="1:12" s="49" customFormat="1" ht="75" customHeight="1">
      <c r="A147" s="77" t="s">
        <v>275</v>
      </c>
      <c r="B147" s="71" t="s">
        <v>243</v>
      </c>
      <c r="C147" s="74">
        <v>42095</v>
      </c>
      <c r="D147" s="51" t="s">
        <v>292</v>
      </c>
      <c r="E147" s="52" t="s">
        <v>186</v>
      </c>
      <c r="F147" s="54" t="s">
        <v>245</v>
      </c>
      <c r="G147" s="53">
        <v>2462292</v>
      </c>
      <c r="H147" s="78" t="s">
        <v>187</v>
      </c>
      <c r="I147" s="53"/>
      <c r="J147" s="53"/>
      <c r="K147" s="53"/>
      <c r="L147" s="47"/>
    </row>
    <row r="148" spans="1:12" s="49" customFormat="1" ht="75" customHeight="1">
      <c r="A148" s="77" t="s">
        <v>276</v>
      </c>
      <c r="B148" s="71" t="s">
        <v>243</v>
      </c>
      <c r="C148" s="74">
        <v>42095</v>
      </c>
      <c r="D148" s="51" t="s">
        <v>293</v>
      </c>
      <c r="E148" s="52" t="s">
        <v>186</v>
      </c>
      <c r="F148" s="54" t="s">
        <v>245</v>
      </c>
      <c r="G148" s="53">
        <v>23004000</v>
      </c>
      <c r="H148" s="78" t="s">
        <v>187</v>
      </c>
      <c r="I148" s="53"/>
      <c r="J148" s="53"/>
      <c r="K148" s="53"/>
      <c r="L148" s="47"/>
    </row>
    <row r="149" spans="1:12" s="49" customFormat="1" ht="75" customHeight="1">
      <c r="A149" s="77" t="s">
        <v>277</v>
      </c>
      <c r="B149" s="71" t="s">
        <v>243</v>
      </c>
      <c r="C149" s="74">
        <v>42095</v>
      </c>
      <c r="D149" s="51" t="s">
        <v>294</v>
      </c>
      <c r="E149" s="52" t="s">
        <v>186</v>
      </c>
      <c r="F149" s="54" t="s">
        <v>245</v>
      </c>
      <c r="G149" s="53">
        <v>20088540</v>
      </c>
      <c r="H149" s="78" t="s">
        <v>187</v>
      </c>
      <c r="I149" s="53"/>
      <c r="J149" s="53"/>
      <c r="K149" s="53"/>
      <c r="L149" s="47"/>
    </row>
    <row r="150" spans="1:12" s="49" customFormat="1" ht="75" customHeight="1">
      <c r="A150" s="77" t="s">
        <v>278</v>
      </c>
      <c r="B150" s="71" t="s">
        <v>243</v>
      </c>
      <c r="C150" s="74">
        <v>42095</v>
      </c>
      <c r="D150" s="51" t="s">
        <v>295</v>
      </c>
      <c r="E150" s="52" t="s">
        <v>186</v>
      </c>
      <c r="F150" s="54" t="s">
        <v>245</v>
      </c>
      <c r="G150" s="53">
        <v>42136200</v>
      </c>
      <c r="H150" s="78" t="s">
        <v>187</v>
      </c>
      <c r="I150" s="53"/>
      <c r="J150" s="53"/>
      <c r="K150" s="53"/>
      <c r="L150" s="47"/>
    </row>
    <row r="151" spans="1:12" s="49" customFormat="1" ht="75" customHeight="1">
      <c r="A151" s="77" t="s">
        <v>279</v>
      </c>
      <c r="B151" s="71" t="s">
        <v>243</v>
      </c>
      <c r="C151" s="74">
        <v>42095</v>
      </c>
      <c r="D151" s="51" t="s">
        <v>296</v>
      </c>
      <c r="E151" s="52" t="s">
        <v>186</v>
      </c>
      <c r="F151" s="54" t="s">
        <v>245</v>
      </c>
      <c r="G151" s="53">
        <v>15120000</v>
      </c>
      <c r="H151" s="78" t="s">
        <v>187</v>
      </c>
      <c r="I151" s="53"/>
      <c r="J151" s="53"/>
      <c r="K151" s="53"/>
      <c r="L151" s="47"/>
    </row>
    <row r="152" spans="1:12" s="49" customFormat="1" ht="75" customHeight="1">
      <c r="A152" s="77" t="s">
        <v>280</v>
      </c>
      <c r="B152" s="71" t="s">
        <v>243</v>
      </c>
      <c r="C152" s="74">
        <v>42095</v>
      </c>
      <c r="D152" s="51" t="s">
        <v>297</v>
      </c>
      <c r="E152" s="52" t="s">
        <v>186</v>
      </c>
      <c r="F152" s="54" t="s">
        <v>245</v>
      </c>
      <c r="G152" s="53">
        <v>2916000</v>
      </c>
      <c r="H152" s="78" t="s">
        <v>187</v>
      </c>
      <c r="I152" s="53"/>
      <c r="J152" s="53"/>
      <c r="K152" s="53"/>
      <c r="L152" s="47"/>
    </row>
    <row r="153" spans="1:12" s="49" customFormat="1" ht="75" customHeight="1">
      <c r="A153" s="77" t="s">
        <v>281</v>
      </c>
      <c r="B153" s="71" t="s">
        <v>243</v>
      </c>
      <c r="C153" s="74">
        <v>42095</v>
      </c>
      <c r="D153" s="51" t="s">
        <v>298</v>
      </c>
      <c r="E153" s="52" t="s">
        <v>186</v>
      </c>
      <c r="F153" s="54" t="s">
        <v>245</v>
      </c>
      <c r="G153" s="53">
        <v>1695600</v>
      </c>
      <c r="H153" s="78" t="s">
        <v>187</v>
      </c>
      <c r="I153" s="53"/>
      <c r="J153" s="53"/>
      <c r="K153" s="53"/>
      <c r="L153" s="47"/>
    </row>
    <row r="154" spans="1:12" s="49" customFormat="1" ht="75" customHeight="1">
      <c r="A154" s="77" t="s">
        <v>282</v>
      </c>
      <c r="B154" s="71" t="s">
        <v>243</v>
      </c>
      <c r="C154" s="74">
        <v>42095</v>
      </c>
      <c r="D154" s="51" t="s">
        <v>299</v>
      </c>
      <c r="E154" s="52" t="s">
        <v>186</v>
      </c>
      <c r="F154" s="54" t="s">
        <v>245</v>
      </c>
      <c r="G154" s="53">
        <v>1533600</v>
      </c>
      <c r="H154" s="78" t="s">
        <v>187</v>
      </c>
      <c r="I154" s="53"/>
      <c r="J154" s="53"/>
      <c r="K154" s="53"/>
      <c r="L154" s="47"/>
    </row>
    <row r="155" spans="1:12" s="49" customFormat="1" ht="75" customHeight="1">
      <c r="A155" s="77" t="s">
        <v>283</v>
      </c>
      <c r="B155" s="71" t="s">
        <v>243</v>
      </c>
      <c r="C155" s="74">
        <v>42095</v>
      </c>
      <c r="D155" s="51" t="s">
        <v>204</v>
      </c>
      <c r="E155" s="52" t="s">
        <v>186</v>
      </c>
      <c r="F155" s="54" t="s">
        <v>245</v>
      </c>
      <c r="G155" s="53">
        <v>1814076</v>
      </c>
      <c r="H155" s="78" t="s">
        <v>187</v>
      </c>
      <c r="I155" s="53"/>
      <c r="J155" s="53"/>
      <c r="K155" s="53"/>
      <c r="L155" s="47"/>
    </row>
    <row r="156" spans="1:12" s="49" customFormat="1" ht="75" customHeight="1">
      <c r="A156" s="77" t="s">
        <v>284</v>
      </c>
      <c r="B156" s="71" t="s">
        <v>243</v>
      </c>
      <c r="C156" s="74">
        <v>42095</v>
      </c>
      <c r="D156" s="51" t="s">
        <v>204</v>
      </c>
      <c r="E156" s="52" t="s">
        <v>186</v>
      </c>
      <c r="F156" s="54" t="s">
        <v>245</v>
      </c>
      <c r="G156" s="53">
        <v>3375000</v>
      </c>
      <c r="H156" s="78" t="s">
        <v>187</v>
      </c>
      <c r="I156" s="53"/>
      <c r="J156" s="53"/>
      <c r="K156" s="53"/>
      <c r="L156" s="47"/>
    </row>
    <row r="157" spans="1:12" s="49" customFormat="1" ht="75" customHeight="1">
      <c r="A157" s="77" t="s">
        <v>285</v>
      </c>
      <c r="B157" s="71" t="s">
        <v>243</v>
      </c>
      <c r="C157" s="74">
        <v>42095</v>
      </c>
      <c r="D157" s="51" t="s">
        <v>300</v>
      </c>
      <c r="E157" s="52" t="s">
        <v>186</v>
      </c>
      <c r="F157" s="54" t="s">
        <v>245</v>
      </c>
      <c r="G157" s="53">
        <v>4544294</v>
      </c>
      <c r="H157" s="78" t="s">
        <v>187</v>
      </c>
      <c r="I157" s="53"/>
      <c r="J157" s="53"/>
      <c r="K157" s="53"/>
      <c r="L157" s="47"/>
    </row>
    <row r="158" spans="1:12" s="49" customFormat="1" ht="75" customHeight="1">
      <c r="A158" s="77" t="s">
        <v>415</v>
      </c>
      <c r="B158" s="79" t="s">
        <v>416</v>
      </c>
      <c r="C158" s="80">
        <v>42095</v>
      </c>
      <c r="D158" s="51" t="s">
        <v>200</v>
      </c>
      <c r="E158" s="52" t="s">
        <v>417</v>
      </c>
      <c r="F158" s="78" t="s">
        <v>187</v>
      </c>
      <c r="G158" s="53">
        <v>15235808</v>
      </c>
      <c r="H158" s="78" t="s">
        <v>187</v>
      </c>
      <c r="I158" s="53"/>
      <c r="J158" s="53"/>
      <c r="K158" s="53"/>
      <c r="L158" s="81" t="s">
        <v>188</v>
      </c>
    </row>
    <row r="159" spans="1:12" s="49" customFormat="1" ht="75" customHeight="1">
      <c r="A159" s="77" t="s">
        <v>418</v>
      </c>
      <c r="B159" s="79" t="s">
        <v>416</v>
      </c>
      <c r="C159" s="80">
        <v>42095</v>
      </c>
      <c r="D159" s="51" t="s">
        <v>190</v>
      </c>
      <c r="E159" s="52" t="s">
        <v>417</v>
      </c>
      <c r="F159" s="78" t="s">
        <v>187</v>
      </c>
      <c r="G159" s="53">
        <v>59820658</v>
      </c>
      <c r="H159" s="78" t="s">
        <v>187</v>
      </c>
      <c r="I159" s="53"/>
      <c r="J159" s="53"/>
      <c r="K159" s="53"/>
      <c r="L159" s="81" t="s">
        <v>188</v>
      </c>
    </row>
    <row r="160" spans="1:12" s="49" customFormat="1" ht="75" customHeight="1">
      <c r="A160" s="77" t="s">
        <v>306</v>
      </c>
      <c r="B160" s="79" t="s">
        <v>416</v>
      </c>
      <c r="C160" s="80">
        <v>42095</v>
      </c>
      <c r="D160" s="51" t="s">
        <v>193</v>
      </c>
      <c r="E160" s="52" t="s">
        <v>417</v>
      </c>
      <c r="F160" s="78" t="s">
        <v>187</v>
      </c>
      <c r="G160" s="53">
        <v>9682795</v>
      </c>
      <c r="H160" s="78" t="s">
        <v>187</v>
      </c>
      <c r="I160" s="53"/>
      <c r="J160" s="53"/>
      <c r="K160" s="53"/>
      <c r="L160" s="81" t="s">
        <v>188</v>
      </c>
    </row>
    <row r="161" spans="1:12" s="49" customFormat="1" ht="75" customHeight="1">
      <c r="A161" s="77" t="s">
        <v>307</v>
      </c>
      <c r="B161" s="79" t="s">
        <v>416</v>
      </c>
      <c r="C161" s="80">
        <v>42095</v>
      </c>
      <c r="D161" s="51" t="s">
        <v>189</v>
      </c>
      <c r="E161" s="52" t="s">
        <v>417</v>
      </c>
      <c r="F161" s="78" t="s">
        <v>187</v>
      </c>
      <c r="G161" s="53">
        <v>258408396</v>
      </c>
      <c r="H161" s="78" t="s">
        <v>187</v>
      </c>
      <c r="I161" s="53"/>
      <c r="J161" s="53"/>
      <c r="K161" s="53"/>
      <c r="L161" s="81" t="s">
        <v>188</v>
      </c>
    </row>
    <row r="162" spans="1:12" s="49" customFormat="1" ht="75" customHeight="1">
      <c r="A162" s="77" t="s">
        <v>308</v>
      </c>
      <c r="B162" s="79" t="s">
        <v>416</v>
      </c>
      <c r="C162" s="80">
        <v>42095</v>
      </c>
      <c r="D162" s="51" t="s">
        <v>185</v>
      </c>
      <c r="E162" s="52" t="s">
        <v>417</v>
      </c>
      <c r="F162" s="78" t="s">
        <v>187</v>
      </c>
      <c r="G162" s="53">
        <v>55364631</v>
      </c>
      <c r="H162" s="78" t="s">
        <v>187</v>
      </c>
      <c r="I162" s="53"/>
      <c r="J162" s="53"/>
      <c r="K162" s="53"/>
      <c r="L162" s="81" t="s">
        <v>188</v>
      </c>
    </row>
    <row r="163" spans="1:12" s="49" customFormat="1" ht="75" customHeight="1">
      <c r="A163" s="77" t="s">
        <v>197</v>
      </c>
      <c r="B163" s="79" t="s">
        <v>416</v>
      </c>
      <c r="C163" s="80">
        <v>42095</v>
      </c>
      <c r="D163" s="51" t="s">
        <v>198</v>
      </c>
      <c r="E163" s="52" t="s">
        <v>417</v>
      </c>
      <c r="F163" s="78" t="s">
        <v>187</v>
      </c>
      <c r="G163" s="53">
        <v>2940840</v>
      </c>
      <c r="H163" s="78" t="s">
        <v>187</v>
      </c>
      <c r="I163" s="53"/>
      <c r="J163" s="53"/>
      <c r="K163" s="53"/>
      <c r="L163" s="81" t="s">
        <v>188</v>
      </c>
    </row>
    <row r="164" spans="1:12" s="49" customFormat="1" ht="75" customHeight="1">
      <c r="A164" s="77" t="s">
        <v>309</v>
      </c>
      <c r="B164" s="79" t="s">
        <v>416</v>
      </c>
      <c r="C164" s="80">
        <v>42095</v>
      </c>
      <c r="D164" s="51" t="s">
        <v>194</v>
      </c>
      <c r="E164" s="52" t="s">
        <v>417</v>
      </c>
      <c r="F164" s="78" t="s">
        <v>187</v>
      </c>
      <c r="G164" s="53">
        <v>4496223</v>
      </c>
      <c r="H164" s="78" t="s">
        <v>187</v>
      </c>
      <c r="I164" s="53"/>
      <c r="J164" s="53"/>
      <c r="K164" s="53"/>
      <c r="L164" s="81" t="s">
        <v>188</v>
      </c>
    </row>
    <row r="165" spans="1:12" s="49" customFormat="1" ht="75" customHeight="1">
      <c r="A165" s="77" t="s">
        <v>310</v>
      </c>
      <c r="B165" s="79" t="s">
        <v>416</v>
      </c>
      <c r="C165" s="80">
        <v>42095</v>
      </c>
      <c r="D165" s="51" t="s">
        <v>195</v>
      </c>
      <c r="E165" s="52" t="s">
        <v>417</v>
      </c>
      <c r="F165" s="78" t="s">
        <v>187</v>
      </c>
      <c r="G165" s="53">
        <v>14045058</v>
      </c>
      <c r="H165" s="78" t="s">
        <v>187</v>
      </c>
      <c r="I165" s="53"/>
      <c r="J165" s="53"/>
      <c r="K165" s="53"/>
      <c r="L165" s="81" t="s">
        <v>188</v>
      </c>
    </row>
    <row r="166" spans="1:12" s="49" customFormat="1" ht="75" customHeight="1">
      <c r="A166" s="77" t="s">
        <v>191</v>
      </c>
      <c r="B166" s="79" t="s">
        <v>416</v>
      </c>
      <c r="C166" s="80">
        <v>42095</v>
      </c>
      <c r="D166" s="51" t="s">
        <v>192</v>
      </c>
      <c r="E166" s="52" t="s">
        <v>417</v>
      </c>
      <c r="F166" s="78" t="s">
        <v>187</v>
      </c>
      <c r="G166" s="53">
        <v>6518472</v>
      </c>
      <c r="H166" s="78" t="s">
        <v>187</v>
      </c>
      <c r="I166" s="53"/>
      <c r="J166" s="53"/>
      <c r="K166" s="53"/>
      <c r="L166" s="81" t="s">
        <v>188</v>
      </c>
    </row>
    <row r="167" spans="1:12" s="49" customFormat="1" ht="75" customHeight="1">
      <c r="A167" s="77" t="s">
        <v>311</v>
      </c>
      <c r="B167" s="79" t="s">
        <v>416</v>
      </c>
      <c r="C167" s="80">
        <v>42095</v>
      </c>
      <c r="D167" s="51" t="s">
        <v>196</v>
      </c>
      <c r="E167" s="52" t="s">
        <v>417</v>
      </c>
      <c r="F167" s="78" t="s">
        <v>187</v>
      </c>
      <c r="G167" s="53">
        <v>12626748</v>
      </c>
      <c r="H167" s="78" t="s">
        <v>187</v>
      </c>
      <c r="I167" s="53"/>
      <c r="J167" s="53"/>
      <c r="K167" s="53"/>
      <c r="L167" s="81" t="s">
        <v>188</v>
      </c>
    </row>
    <row r="168" spans="1:12" s="49" customFormat="1" ht="75" customHeight="1">
      <c r="A168" s="77" t="s">
        <v>312</v>
      </c>
      <c r="B168" s="79" t="s">
        <v>416</v>
      </c>
      <c r="C168" s="80">
        <v>42095</v>
      </c>
      <c r="D168" s="51" t="s">
        <v>199</v>
      </c>
      <c r="E168" s="52" t="s">
        <v>417</v>
      </c>
      <c r="F168" s="78" t="s">
        <v>187</v>
      </c>
      <c r="G168" s="53">
        <v>22683457</v>
      </c>
      <c r="H168" s="78" t="s">
        <v>187</v>
      </c>
      <c r="I168" s="53"/>
      <c r="J168" s="53"/>
      <c r="K168" s="53"/>
      <c r="L168" s="81" t="s">
        <v>188</v>
      </c>
    </row>
    <row r="169" spans="1:12" s="49" customFormat="1" ht="75" customHeight="1">
      <c r="A169" s="77" t="s">
        <v>313</v>
      </c>
      <c r="B169" s="79" t="s">
        <v>416</v>
      </c>
      <c r="C169" s="80">
        <v>42095</v>
      </c>
      <c r="D169" s="51" t="s">
        <v>190</v>
      </c>
      <c r="E169" s="52" t="s">
        <v>417</v>
      </c>
      <c r="F169" s="78" t="s">
        <v>187</v>
      </c>
      <c r="G169" s="53">
        <v>13198201</v>
      </c>
      <c r="H169" s="78" t="s">
        <v>187</v>
      </c>
      <c r="I169" s="53"/>
      <c r="J169" s="53"/>
      <c r="K169" s="53"/>
      <c r="L169" s="81" t="s">
        <v>188</v>
      </c>
    </row>
    <row r="170" spans="1:12" s="49" customFormat="1" ht="75" customHeight="1">
      <c r="A170" s="77" t="s">
        <v>314</v>
      </c>
      <c r="B170" s="79" t="s">
        <v>416</v>
      </c>
      <c r="C170" s="80">
        <v>42095</v>
      </c>
      <c r="D170" s="51" t="s">
        <v>189</v>
      </c>
      <c r="E170" s="52" t="s">
        <v>417</v>
      </c>
      <c r="F170" s="78" t="s">
        <v>187</v>
      </c>
      <c r="G170" s="53">
        <v>5815973</v>
      </c>
      <c r="H170" s="78" t="s">
        <v>187</v>
      </c>
      <c r="I170" s="53"/>
      <c r="J170" s="53"/>
      <c r="K170" s="53"/>
      <c r="L170" s="81" t="s">
        <v>188</v>
      </c>
    </row>
    <row r="171" spans="1:12" s="49" customFormat="1" ht="75" customHeight="1">
      <c r="A171" s="77" t="s">
        <v>315</v>
      </c>
      <c r="B171" s="79" t="s">
        <v>416</v>
      </c>
      <c r="C171" s="80">
        <v>42095</v>
      </c>
      <c r="D171" s="51" t="s">
        <v>192</v>
      </c>
      <c r="E171" s="52" t="s">
        <v>417</v>
      </c>
      <c r="F171" s="78" t="s">
        <v>187</v>
      </c>
      <c r="G171" s="53">
        <v>7195957</v>
      </c>
      <c r="H171" s="78" t="s">
        <v>187</v>
      </c>
      <c r="I171" s="53"/>
      <c r="J171" s="53"/>
      <c r="K171" s="53"/>
      <c r="L171" s="81" t="s">
        <v>188</v>
      </c>
    </row>
    <row r="172" spans="1:12" s="49" customFormat="1" ht="75" customHeight="1">
      <c r="A172" s="77" t="s">
        <v>316</v>
      </c>
      <c r="B172" s="79" t="s">
        <v>416</v>
      </c>
      <c r="C172" s="80">
        <v>42095</v>
      </c>
      <c r="D172" s="51" t="s">
        <v>201</v>
      </c>
      <c r="E172" s="52" t="s">
        <v>417</v>
      </c>
      <c r="F172" s="78" t="s">
        <v>187</v>
      </c>
      <c r="G172" s="53">
        <v>211847807</v>
      </c>
      <c r="H172" s="78" t="s">
        <v>187</v>
      </c>
      <c r="I172" s="53"/>
      <c r="J172" s="53"/>
      <c r="K172" s="53"/>
      <c r="L172" s="81" t="s">
        <v>188</v>
      </c>
    </row>
    <row r="173" spans="1:12" s="49" customFormat="1" ht="75" customHeight="1">
      <c r="A173" s="77" t="s">
        <v>317</v>
      </c>
      <c r="B173" s="79" t="s">
        <v>416</v>
      </c>
      <c r="C173" s="80">
        <v>42095</v>
      </c>
      <c r="D173" s="51" t="s">
        <v>202</v>
      </c>
      <c r="E173" s="52" t="s">
        <v>417</v>
      </c>
      <c r="F173" s="78" t="s">
        <v>187</v>
      </c>
      <c r="G173" s="53">
        <v>43533730</v>
      </c>
      <c r="H173" s="78" t="s">
        <v>187</v>
      </c>
      <c r="I173" s="53"/>
      <c r="J173" s="53"/>
      <c r="K173" s="53"/>
      <c r="L173" s="81" t="s">
        <v>188</v>
      </c>
    </row>
    <row r="174" spans="1:12" s="49" customFormat="1" ht="75" customHeight="1">
      <c r="A174" s="77" t="s">
        <v>318</v>
      </c>
      <c r="B174" s="79" t="s">
        <v>416</v>
      </c>
      <c r="C174" s="80">
        <v>42095</v>
      </c>
      <c r="D174" s="51" t="s">
        <v>203</v>
      </c>
      <c r="E174" s="52" t="s">
        <v>417</v>
      </c>
      <c r="F174" s="78" t="s">
        <v>187</v>
      </c>
      <c r="G174" s="53">
        <v>26429288</v>
      </c>
      <c r="H174" s="78" t="s">
        <v>187</v>
      </c>
      <c r="I174" s="53"/>
      <c r="J174" s="53"/>
      <c r="K174" s="53"/>
      <c r="L174" s="81" t="s">
        <v>188</v>
      </c>
    </row>
    <row r="175" spans="1:12" s="49" customFormat="1" ht="75" customHeight="1">
      <c r="A175" s="77" t="s">
        <v>319</v>
      </c>
      <c r="B175" s="79" t="s">
        <v>416</v>
      </c>
      <c r="C175" s="80">
        <v>42095</v>
      </c>
      <c r="D175" s="51" t="s">
        <v>210</v>
      </c>
      <c r="E175" s="52" t="s">
        <v>417</v>
      </c>
      <c r="F175" s="78" t="s">
        <v>187</v>
      </c>
      <c r="G175" s="53">
        <v>34054283</v>
      </c>
      <c r="H175" s="78" t="s">
        <v>187</v>
      </c>
      <c r="I175" s="53"/>
      <c r="J175" s="53"/>
      <c r="K175" s="53"/>
      <c r="L175" s="81" t="s">
        <v>188</v>
      </c>
    </row>
    <row r="176" spans="1:12" s="49" customFormat="1" ht="75" customHeight="1">
      <c r="A176" s="77" t="s">
        <v>320</v>
      </c>
      <c r="B176" s="79" t="s">
        <v>416</v>
      </c>
      <c r="C176" s="80">
        <v>42095</v>
      </c>
      <c r="D176" s="51" t="s">
        <v>204</v>
      </c>
      <c r="E176" s="52" t="s">
        <v>417</v>
      </c>
      <c r="F176" s="78" t="s">
        <v>187</v>
      </c>
      <c r="G176" s="53">
        <v>304923234</v>
      </c>
      <c r="H176" s="78" t="s">
        <v>187</v>
      </c>
      <c r="I176" s="53"/>
      <c r="J176" s="53"/>
      <c r="K176" s="53"/>
      <c r="L176" s="81" t="s">
        <v>188</v>
      </c>
    </row>
    <row r="177" spans="1:12" s="49" customFormat="1" ht="75" customHeight="1">
      <c r="A177" s="77" t="s">
        <v>321</v>
      </c>
      <c r="B177" s="79" t="s">
        <v>416</v>
      </c>
      <c r="C177" s="80">
        <v>42095</v>
      </c>
      <c r="D177" s="51" t="s">
        <v>192</v>
      </c>
      <c r="E177" s="52" t="s">
        <v>417</v>
      </c>
      <c r="F177" s="78" t="s">
        <v>187</v>
      </c>
      <c r="G177" s="53">
        <v>18401846</v>
      </c>
      <c r="H177" s="78" t="s">
        <v>187</v>
      </c>
      <c r="I177" s="53"/>
      <c r="J177" s="53"/>
      <c r="K177" s="53"/>
      <c r="L177" s="81" t="s">
        <v>188</v>
      </c>
    </row>
    <row r="178" spans="1:12" s="49" customFormat="1" ht="75" customHeight="1">
      <c r="A178" s="77" t="s">
        <v>322</v>
      </c>
      <c r="B178" s="79" t="s">
        <v>416</v>
      </c>
      <c r="C178" s="80">
        <v>42095</v>
      </c>
      <c r="D178" s="51" t="s">
        <v>205</v>
      </c>
      <c r="E178" s="52" t="s">
        <v>417</v>
      </c>
      <c r="F178" s="78" t="s">
        <v>187</v>
      </c>
      <c r="G178" s="53">
        <v>7827791</v>
      </c>
      <c r="H178" s="78" t="s">
        <v>187</v>
      </c>
      <c r="I178" s="53"/>
      <c r="J178" s="53"/>
      <c r="K178" s="53"/>
      <c r="L178" s="81" t="s">
        <v>188</v>
      </c>
    </row>
    <row r="179" spans="1:12" s="49" customFormat="1" ht="75" customHeight="1">
      <c r="A179" s="77" t="s">
        <v>323</v>
      </c>
      <c r="B179" s="79" t="s">
        <v>416</v>
      </c>
      <c r="C179" s="80">
        <v>42095</v>
      </c>
      <c r="D179" s="51" t="s">
        <v>198</v>
      </c>
      <c r="E179" s="52" t="s">
        <v>417</v>
      </c>
      <c r="F179" s="78" t="s">
        <v>187</v>
      </c>
      <c r="G179" s="53">
        <v>12744108</v>
      </c>
      <c r="H179" s="78" t="s">
        <v>187</v>
      </c>
      <c r="I179" s="53"/>
      <c r="J179" s="53"/>
      <c r="K179" s="53"/>
      <c r="L179" s="81" t="s">
        <v>188</v>
      </c>
    </row>
    <row r="180" spans="1:12" s="49" customFormat="1" ht="75" customHeight="1">
      <c r="A180" s="77" t="s">
        <v>324</v>
      </c>
      <c r="B180" s="79" t="s">
        <v>416</v>
      </c>
      <c r="C180" s="80">
        <v>42095</v>
      </c>
      <c r="D180" s="51" t="s">
        <v>419</v>
      </c>
      <c r="E180" s="52" t="s">
        <v>417</v>
      </c>
      <c r="F180" s="78" t="s">
        <v>187</v>
      </c>
      <c r="G180" s="53">
        <v>11118810</v>
      </c>
      <c r="H180" s="78" t="s">
        <v>187</v>
      </c>
      <c r="I180" s="53"/>
      <c r="J180" s="53"/>
      <c r="K180" s="53"/>
      <c r="L180" s="81" t="s">
        <v>188</v>
      </c>
    </row>
    <row r="181" spans="1:12" s="49" customFormat="1" ht="75" customHeight="1">
      <c r="A181" s="77" t="s">
        <v>325</v>
      </c>
      <c r="B181" s="79" t="s">
        <v>416</v>
      </c>
      <c r="C181" s="80">
        <v>42095</v>
      </c>
      <c r="D181" s="51" t="s">
        <v>211</v>
      </c>
      <c r="E181" s="52" t="s">
        <v>417</v>
      </c>
      <c r="F181" s="78" t="s">
        <v>187</v>
      </c>
      <c r="G181" s="53">
        <v>2649888</v>
      </c>
      <c r="H181" s="78" t="s">
        <v>187</v>
      </c>
      <c r="I181" s="53"/>
      <c r="J181" s="53"/>
      <c r="K181" s="53"/>
      <c r="L181" s="81" t="s">
        <v>188</v>
      </c>
    </row>
    <row r="182" spans="1:12" s="49" customFormat="1" ht="75" customHeight="1">
      <c r="A182" s="77" t="s">
        <v>326</v>
      </c>
      <c r="B182" s="79" t="s">
        <v>416</v>
      </c>
      <c r="C182" s="80">
        <v>42095</v>
      </c>
      <c r="D182" s="51" t="s">
        <v>206</v>
      </c>
      <c r="E182" s="52" t="s">
        <v>417</v>
      </c>
      <c r="F182" s="78" t="s">
        <v>187</v>
      </c>
      <c r="G182" s="53">
        <v>65095056</v>
      </c>
      <c r="H182" s="78" t="s">
        <v>187</v>
      </c>
      <c r="I182" s="53"/>
      <c r="J182" s="53"/>
      <c r="K182" s="53"/>
      <c r="L182" s="81" t="s">
        <v>188</v>
      </c>
    </row>
    <row r="183" spans="1:12" s="49" customFormat="1" ht="75" customHeight="1">
      <c r="A183" s="77" t="s">
        <v>222</v>
      </c>
      <c r="B183" s="79" t="s">
        <v>416</v>
      </c>
      <c r="C183" s="80">
        <v>42095</v>
      </c>
      <c r="D183" s="51" t="s">
        <v>206</v>
      </c>
      <c r="E183" s="52" t="s">
        <v>417</v>
      </c>
      <c r="F183" s="78" t="s">
        <v>187</v>
      </c>
      <c r="G183" s="53">
        <v>4438800</v>
      </c>
      <c r="H183" s="78" t="s">
        <v>187</v>
      </c>
      <c r="I183" s="53"/>
      <c r="J183" s="53"/>
      <c r="K183" s="53"/>
      <c r="L183" s="81" t="s">
        <v>188</v>
      </c>
    </row>
    <row r="184" spans="1:12" s="49" customFormat="1" ht="75" customHeight="1">
      <c r="A184" s="77" t="s">
        <v>327</v>
      </c>
      <c r="B184" s="79" t="s">
        <v>416</v>
      </c>
      <c r="C184" s="80">
        <v>42095</v>
      </c>
      <c r="D184" s="51" t="s">
        <v>192</v>
      </c>
      <c r="E184" s="52" t="s">
        <v>417</v>
      </c>
      <c r="F184" s="78" t="s">
        <v>187</v>
      </c>
      <c r="G184" s="53">
        <v>197580149</v>
      </c>
      <c r="H184" s="78" t="s">
        <v>187</v>
      </c>
      <c r="I184" s="53"/>
      <c r="J184" s="53"/>
      <c r="K184" s="53"/>
      <c r="L184" s="81" t="s">
        <v>188</v>
      </c>
    </row>
    <row r="185" spans="1:12" s="49" customFormat="1" ht="75" customHeight="1">
      <c r="A185" s="77" t="s">
        <v>328</v>
      </c>
      <c r="B185" s="79" t="s">
        <v>416</v>
      </c>
      <c r="C185" s="80">
        <v>42095</v>
      </c>
      <c r="D185" s="51" t="s">
        <v>199</v>
      </c>
      <c r="E185" s="52" t="s">
        <v>417</v>
      </c>
      <c r="F185" s="78" t="s">
        <v>187</v>
      </c>
      <c r="G185" s="53">
        <v>8335526</v>
      </c>
      <c r="H185" s="78" t="s">
        <v>187</v>
      </c>
      <c r="I185" s="53"/>
      <c r="J185" s="53"/>
      <c r="K185" s="53"/>
      <c r="L185" s="81" t="s">
        <v>188</v>
      </c>
    </row>
    <row r="186" spans="1:12" s="49" customFormat="1" ht="75" customHeight="1">
      <c r="A186" s="77" t="s">
        <v>329</v>
      </c>
      <c r="B186" s="79" t="s">
        <v>416</v>
      </c>
      <c r="C186" s="80">
        <v>42095</v>
      </c>
      <c r="D186" s="51" t="s">
        <v>201</v>
      </c>
      <c r="E186" s="52" t="s">
        <v>417</v>
      </c>
      <c r="F186" s="78" t="s">
        <v>187</v>
      </c>
      <c r="G186" s="53">
        <v>46855121</v>
      </c>
      <c r="H186" s="78" t="s">
        <v>187</v>
      </c>
      <c r="I186" s="53"/>
      <c r="J186" s="53"/>
      <c r="K186" s="53"/>
      <c r="L186" s="81" t="s">
        <v>188</v>
      </c>
    </row>
    <row r="187" spans="1:12" s="49" customFormat="1" ht="75" customHeight="1">
      <c r="A187" s="77" t="s">
        <v>330</v>
      </c>
      <c r="B187" s="79" t="s">
        <v>416</v>
      </c>
      <c r="C187" s="80">
        <v>42095</v>
      </c>
      <c r="D187" s="51" t="s">
        <v>207</v>
      </c>
      <c r="E187" s="52" t="s">
        <v>417</v>
      </c>
      <c r="F187" s="78" t="s">
        <v>187</v>
      </c>
      <c r="G187" s="53">
        <v>6412963</v>
      </c>
      <c r="H187" s="78" t="s">
        <v>187</v>
      </c>
      <c r="I187" s="53"/>
      <c r="J187" s="53"/>
      <c r="K187" s="53"/>
      <c r="L187" s="81" t="s">
        <v>188</v>
      </c>
    </row>
    <row r="188" spans="1:12" s="49" customFormat="1" ht="75" customHeight="1">
      <c r="A188" s="77" t="s">
        <v>331</v>
      </c>
      <c r="B188" s="79" t="s">
        <v>416</v>
      </c>
      <c r="C188" s="80">
        <v>42095</v>
      </c>
      <c r="D188" s="51" t="s">
        <v>198</v>
      </c>
      <c r="E188" s="52" t="s">
        <v>417</v>
      </c>
      <c r="F188" s="78" t="s">
        <v>187</v>
      </c>
      <c r="G188" s="53">
        <v>11537536</v>
      </c>
      <c r="H188" s="78" t="s">
        <v>187</v>
      </c>
      <c r="I188" s="53"/>
      <c r="J188" s="53"/>
      <c r="K188" s="53"/>
      <c r="L188" s="81" t="s">
        <v>188</v>
      </c>
    </row>
    <row r="189" spans="1:12" s="49" customFormat="1" ht="75" customHeight="1">
      <c r="A189" s="77" t="s">
        <v>332</v>
      </c>
      <c r="B189" s="79" t="s">
        <v>416</v>
      </c>
      <c r="C189" s="80">
        <v>42095</v>
      </c>
      <c r="D189" s="51" t="s">
        <v>212</v>
      </c>
      <c r="E189" s="52" t="s">
        <v>417</v>
      </c>
      <c r="F189" s="78" t="s">
        <v>187</v>
      </c>
      <c r="G189" s="53">
        <v>2535008</v>
      </c>
      <c r="H189" s="78" t="s">
        <v>187</v>
      </c>
      <c r="I189" s="53"/>
      <c r="J189" s="53"/>
      <c r="K189" s="53"/>
      <c r="L189" s="81" t="s">
        <v>188</v>
      </c>
    </row>
    <row r="190" spans="1:12" s="49" customFormat="1" ht="75" customHeight="1">
      <c r="A190" s="77" t="s">
        <v>333</v>
      </c>
      <c r="B190" s="79" t="s">
        <v>416</v>
      </c>
      <c r="C190" s="80">
        <v>42095</v>
      </c>
      <c r="D190" s="51" t="s">
        <v>208</v>
      </c>
      <c r="E190" s="52" t="s">
        <v>417</v>
      </c>
      <c r="F190" s="78" t="s">
        <v>187</v>
      </c>
      <c r="G190" s="53">
        <v>2667798</v>
      </c>
      <c r="H190" s="78" t="s">
        <v>187</v>
      </c>
      <c r="I190" s="53"/>
      <c r="J190" s="53"/>
      <c r="K190" s="53"/>
      <c r="L190" s="81" t="s">
        <v>188</v>
      </c>
    </row>
    <row r="191" spans="1:12" s="49" customFormat="1" ht="75" customHeight="1">
      <c r="A191" s="77" t="s">
        <v>334</v>
      </c>
      <c r="B191" s="79" t="s">
        <v>416</v>
      </c>
      <c r="C191" s="80">
        <v>42095</v>
      </c>
      <c r="D191" s="51" t="s">
        <v>204</v>
      </c>
      <c r="E191" s="52" t="s">
        <v>417</v>
      </c>
      <c r="F191" s="78" t="s">
        <v>187</v>
      </c>
      <c r="G191" s="53">
        <v>60553975</v>
      </c>
      <c r="H191" s="78" t="s">
        <v>187</v>
      </c>
      <c r="I191" s="53"/>
      <c r="J191" s="53"/>
      <c r="K191" s="53"/>
      <c r="L191" s="81" t="s">
        <v>188</v>
      </c>
    </row>
    <row r="192" spans="1:12" s="49" customFormat="1" ht="75" customHeight="1">
      <c r="A192" s="77" t="s">
        <v>335</v>
      </c>
      <c r="B192" s="79" t="s">
        <v>416</v>
      </c>
      <c r="C192" s="80">
        <v>42095</v>
      </c>
      <c r="D192" s="51" t="s">
        <v>211</v>
      </c>
      <c r="E192" s="52" t="s">
        <v>417</v>
      </c>
      <c r="F192" s="78" t="s">
        <v>187</v>
      </c>
      <c r="G192" s="53">
        <v>9739222</v>
      </c>
      <c r="H192" s="78" t="s">
        <v>187</v>
      </c>
      <c r="I192" s="53"/>
      <c r="J192" s="53"/>
      <c r="K192" s="53"/>
      <c r="L192" s="81" t="s">
        <v>188</v>
      </c>
    </row>
    <row r="193" spans="1:12" s="49" customFormat="1" ht="75" customHeight="1">
      <c r="A193" s="77" t="s">
        <v>336</v>
      </c>
      <c r="B193" s="79" t="s">
        <v>416</v>
      </c>
      <c r="C193" s="80">
        <v>42095</v>
      </c>
      <c r="D193" s="51" t="s">
        <v>209</v>
      </c>
      <c r="E193" s="52" t="s">
        <v>417</v>
      </c>
      <c r="F193" s="78" t="s">
        <v>187</v>
      </c>
      <c r="G193" s="53">
        <v>37279396</v>
      </c>
      <c r="H193" s="78" t="s">
        <v>187</v>
      </c>
      <c r="I193" s="53"/>
      <c r="J193" s="53"/>
      <c r="K193" s="53"/>
      <c r="L193" s="81" t="s">
        <v>188</v>
      </c>
    </row>
    <row r="194" spans="1:12" s="49" customFormat="1" ht="75" customHeight="1">
      <c r="A194" s="77" t="s">
        <v>337</v>
      </c>
      <c r="B194" s="79" t="s">
        <v>416</v>
      </c>
      <c r="C194" s="80">
        <v>42095</v>
      </c>
      <c r="D194" s="51" t="s">
        <v>210</v>
      </c>
      <c r="E194" s="52" t="s">
        <v>417</v>
      </c>
      <c r="F194" s="78" t="s">
        <v>187</v>
      </c>
      <c r="G194" s="53">
        <v>7649816</v>
      </c>
      <c r="H194" s="78" t="s">
        <v>187</v>
      </c>
      <c r="I194" s="53"/>
      <c r="J194" s="53"/>
      <c r="K194" s="53"/>
      <c r="L194" s="81" t="s">
        <v>188</v>
      </c>
    </row>
    <row r="195" spans="1:12" s="49" customFormat="1" ht="75" customHeight="1">
      <c r="A195" s="77" t="s">
        <v>338</v>
      </c>
      <c r="B195" s="79" t="s">
        <v>416</v>
      </c>
      <c r="C195" s="80">
        <v>42095</v>
      </c>
      <c r="D195" s="51" t="s">
        <v>213</v>
      </c>
      <c r="E195" s="52" t="s">
        <v>417</v>
      </c>
      <c r="F195" s="78" t="s">
        <v>187</v>
      </c>
      <c r="G195" s="53">
        <v>18655498</v>
      </c>
      <c r="H195" s="78" t="s">
        <v>187</v>
      </c>
      <c r="I195" s="53"/>
      <c r="J195" s="53"/>
      <c r="K195" s="53"/>
      <c r="L195" s="81" t="s">
        <v>188</v>
      </c>
    </row>
    <row r="196" spans="1:12" s="49" customFormat="1" ht="75" customHeight="1">
      <c r="A196" s="77" t="s">
        <v>339</v>
      </c>
      <c r="B196" s="79" t="s">
        <v>416</v>
      </c>
      <c r="C196" s="80">
        <v>42095</v>
      </c>
      <c r="D196" s="51" t="s">
        <v>214</v>
      </c>
      <c r="E196" s="52" t="s">
        <v>417</v>
      </c>
      <c r="F196" s="78" t="s">
        <v>187</v>
      </c>
      <c r="G196" s="53">
        <v>13877758</v>
      </c>
      <c r="H196" s="78" t="s">
        <v>187</v>
      </c>
      <c r="I196" s="53"/>
      <c r="J196" s="53"/>
      <c r="K196" s="53"/>
      <c r="L196" s="81" t="s">
        <v>188</v>
      </c>
    </row>
    <row r="197" spans="1:12" s="49" customFormat="1" ht="75" customHeight="1">
      <c r="A197" s="77" t="s">
        <v>340</v>
      </c>
      <c r="B197" s="79" t="s">
        <v>416</v>
      </c>
      <c r="C197" s="80">
        <v>42095</v>
      </c>
      <c r="D197" s="51" t="s">
        <v>221</v>
      </c>
      <c r="E197" s="52" t="s">
        <v>417</v>
      </c>
      <c r="F197" s="78" t="s">
        <v>187</v>
      </c>
      <c r="G197" s="53">
        <v>2340036</v>
      </c>
      <c r="H197" s="78" t="s">
        <v>187</v>
      </c>
      <c r="I197" s="53"/>
      <c r="J197" s="53"/>
      <c r="K197" s="53"/>
      <c r="L197" s="81" t="s">
        <v>188</v>
      </c>
    </row>
    <row r="198" spans="1:12" s="49" customFormat="1" ht="75" customHeight="1">
      <c r="A198" s="77" t="s">
        <v>341</v>
      </c>
      <c r="B198" s="79" t="s">
        <v>416</v>
      </c>
      <c r="C198" s="80">
        <v>42095</v>
      </c>
      <c r="D198" s="51" t="s">
        <v>215</v>
      </c>
      <c r="E198" s="52" t="s">
        <v>417</v>
      </c>
      <c r="F198" s="78" t="s">
        <v>187</v>
      </c>
      <c r="G198" s="53">
        <v>25465860</v>
      </c>
      <c r="H198" s="78" t="s">
        <v>187</v>
      </c>
      <c r="I198" s="53"/>
      <c r="J198" s="53"/>
      <c r="K198" s="53"/>
      <c r="L198" s="81" t="s">
        <v>188</v>
      </c>
    </row>
    <row r="199" spans="1:12" s="49" customFormat="1" ht="75" customHeight="1">
      <c r="A199" s="77" t="s">
        <v>342</v>
      </c>
      <c r="B199" s="79" t="s">
        <v>416</v>
      </c>
      <c r="C199" s="80">
        <v>42095</v>
      </c>
      <c r="D199" s="51" t="s">
        <v>420</v>
      </c>
      <c r="E199" s="52" t="s">
        <v>417</v>
      </c>
      <c r="F199" s="78" t="s">
        <v>187</v>
      </c>
      <c r="G199" s="53">
        <v>1681948</v>
      </c>
      <c r="H199" s="78" t="s">
        <v>187</v>
      </c>
      <c r="I199" s="53"/>
      <c r="J199" s="53"/>
      <c r="K199" s="53"/>
      <c r="L199" s="81" t="s">
        <v>188</v>
      </c>
    </row>
    <row r="200" spans="1:12" s="49" customFormat="1" ht="75" customHeight="1">
      <c r="A200" s="77" t="s">
        <v>343</v>
      </c>
      <c r="B200" s="79" t="s">
        <v>416</v>
      </c>
      <c r="C200" s="80">
        <v>42095</v>
      </c>
      <c r="D200" s="51" t="s">
        <v>199</v>
      </c>
      <c r="E200" s="52" t="s">
        <v>417</v>
      </c>
      <c r="F200" s="78" t="s">
        <v>187</v>
      </c>
      <c r="G200" s="53">
        <v>497709542</v>
      </c>
      <c r="H200" s="78" t="s">
        <v>187</v>
      </c>
      <c r="I200" s="53"/>
      <c r="J200" s="53"/>
      <c r="K200" s="53"/>
      <c r="L200" s="81" t="s">
        <v>188</v>
      </c>
    </row>
    <row r="201" spans="1:12" s="49" customFormat="1" ht="75" customHeight="1">
      <c r="A201" s="77" t="s">
        <v>344</v>
      </c>
      <c r="B201" s="79" t="s">
        <v>416</v>
      </c>
      <c r="C201" s="80">
        <v>42095</v>
      </c>
      <c r="D201" s="51" t="s">
        <v>345</v>
      </c>
      <c r="E201" s="52" t="s">
        <v>417</v>
      </c>
      <c r="F201" s="78" t="s">
        <v>187</v>
      </c>
      <c r="G201" s="53">
        <v>12576075</v>
      </c>
      <c r="H201" s="78" t="s">
        <v>187</v>
      </c>
      <c r="I201" s="53"/>
      <c r="J201" s="53"/>
      <c r="K201" s="53"/>
      <c r="L201" s="81" t="s">
        <v>188</v>
      </c>
    </row>
    <row r="202" spans="1:12" s="49" customFormat="1" ht="75" customHeight="1">
      <c r="A202" s="77" t="s">
        <v>346</v>
      </c>
      <c r="B202" s="79" t="s">
        <v>416</v>
      </c>
      <c r="C202" s="80">
        <v>42095</v>
      </c>
      <c r="D202" s="51" t="s">
        <v>198</v>
      </c>
      <c r="E202" s="52" t="s">
        <v>417</v>
      </c>
      <c r="F202" s="78" t="s">
        <v>187</v>
      </c>
      <c r="G202" s="53">
        <v>108021939</v>
      </c>
      <c r="H202" s="78" t="s">
        <v>187</v>
      </c>
      <c r="I202" s="53"/>
      <c r="J202" s="53"/>
      <c r="K202" s="53"/>
      <c r="L202" s="81" t="s">
        <v>188</v>
      </c>
    </row>
    <row r="203" spans="1:12" s="49" customFormat="1" ht="75" customHeight="1">
      <c r="A203" s="77" t="s">
        <v>347</v>
      </c>
      <c r="B203" s="79" t="s">
        <v>416</v>
      </c>
      <c r="C203" s="80">
        <v>42095</v>
      </c>
      <c r="D203" s="51" t="s">
        <v>192</v>
      </c>
      <c r="E203" s="52" t="s">
        <v>417</v>
      </c>
      <c r="F203" s="78" t="s">
        <v>187</v>
      </c>
      <c r="G203" s="53">
        <v>157612937</v>
      </c>
      <c r="H203" s="78" t="s">
        <v>187</v>
      </c>
      <c r="I203" s="53"/>
      <c r="J203" s="53"/>
      <c r="K203" s="53"/>
      <c r="L203" s="81" t="s">
        <v>188</v>
      </c>
    </row>
    <row r="204" spans="1:12" s="49" customFormat="1" ht="75" customHeight="1">
      <c r="A204" s="77" t="s">
        <v>348</v>
      </c>
      <c r="B204" s="79" t="s">
        <v>416</v>
      </c>
      <c r="C204" s="80">
        <v>42095</v>
      </c>
      <c r="D204" s="51" t="s">
        <v>207</v>
      </c>
      <c r="E204" s="52" t="s">
        <v>417</v>
      </c>
      <c r="F204" s="78" t="s">
        <v>187</v>
      </c>
      <c r="G204" s="53">
        <v>11849367</v>
      </c>
      <c r="H204" s="78" t="s">
        <v>187</v>
      </c>
      <c r="I204" s="53"/>
      <c r="J204" s="53"/>
      <c r="K204" s="53"/>
      <c r="L204" s="81" t="s">
        <v>188</v>
      </c>
    </row>
    <row r="205" spans="1:12" s="49" customFormat="1" ht="75" customHeight="1">
      <c r="A205" s="77" t="s">
        <v>349</v>
      </c>
      <c r="B205" s="79" t="s">
        <v>416</v>
      </c>
      <c r="C205" s="80">
        <v>42095</v>
      </c>
      <c r="D205" s="51" t="s">
        <v>216</v>
      </c>
      <c r="E205" s="52" t="s">
        <v>417</v>
      </c>
      <c r="F205" s="78" t="s">
        <v>187</v>
      </c>
      <c r="G205" s="53">
        <v>6007792</v>
      </c>
      <c r="H205" s="78" t="s">
        <v>187</v>
      </c>
      <c r="I205" s="53"/>
      <c r="J205" s="53"/>
      <c r="K205" s="53"/>
      <c r="L205" s="81" t="s">
        <v>188</v>
      </c>
    </row>
    <row r="206" spans="1:12" s="49" customFormat="1" ht="75" customHeight="1">
      <c r="A206" s="77" t="s">
        <v>350</v>
      </c>
      <c r="B206" s="79" t="s">
        <v>416</v>
      </c>
      <c r="C206" s="80">
        <v>42095</v>
      </c>
      <c r="D206" s="51" t="s">
        <v>196</v>
      </c>
      <c r="E206" s="52" t="s">
        <v>417</v>
      </c>
      <c r="F206" s="78" t="s">
        <v>187</v>
      </c>
      <c r="G206" s="53">
        <v>7825256</v>
      </c>
      <c r="H206" s="78" t="s">
        <v>187</v>
      </c>
      <c r="I206" s="53"/>
      <c r="J206" s="53"/>
      <c r="K206" s="53"/>
      <c r="L206" s="81" t="s">
        <v>188</v>
      </c>
    </row>
    <row r="207" spans="1:12" s="49" customFormat="1" ht="75" customHeight="1">
      <c r="A207" s="77" t="s">
        <v>351</v>
      </c>
      <c r="B207" s="79" t="s">
        <v>416</v>
      </c>
      <c r="C207" s="80">
        <v>42095</v>
      </c>
      <c r="D207" s="51" t="s">
        <v>201</v>
      </c>
      <c r="E207" s="52" t="s">
        <v>417</v>
      </c>
      <c r="F207" s="78" t="s">
        <v>187</v>
      </c>
      <c r="G207" s="53">
        <v>53998522</v>
      </c>
      <c r="H207" s="78" t="s">
        <v>187</v>
      </c>
      <c r="I207" s="53"/>
      <c r="J207" s="53"/>
      <c r="K207" s="53"/>
      <c r="L207" s="81" t="s">
        <v>188</v>
      </c>
    </row>
    <row r="208" spans="1:12" s="49" customFormat="1" ht="75" customHeight="1">
      <c r="A208" s="77" t="s">
        <v>352</v>
      </c>
      <c r="B208" s="79" t="s">
        <v>416</v>
      </c>
      <c r="C208" s="80">
        <v>42095</v>
      </c>
      <c r="D208" s="51" t="s">
        <v>204</v>
      </c>
      <c r="E208" s="52" t="s">
        <v>417</v>
      </c>
      <c r="F208" s="78" t="s">
        <v>187</v>
      </c>
      <c r="G208" s="53">
        <v>87687441</v>
      </c>
      <c r="H208" s="78" t="s">
        <v>187</v>
      </c>
      <c r="I208" s="53"/>
      <c r="J208" s="53"/>
      <c r="K208" s="53"/>
      <c r="L208" s="81" t="s">
        <v>188</v>
      </c>
    </row>
    <row r="209" spans="1:12" s="49" customFormat="1" ht="75" customHeight="1">
      <c r="A209" s="77" t="s">
        <v>353</v>
      </c>
      <c r="B209" s="79" t="s">
        <v>416</v>
      </c>
      <c r="C209" s="80">
        <v>42095</v>
      </c>
      <c r="D209" s="51" t="s">
        <v>214</v>
      </c>
      <c r="E209" s="52" t="s">
        <v>417</v>
      </c>
      <c r="F209" s="78" t="s">
        <v>187</v>
      </c>
      <c r="G209" s="53">
        <v>4789296</v>
      </c>
      <c r="H209" s="78" t="s">
        <v>187</v>
      </c>
      <c r="I209" s="53"/>
      <c r="J209" s="53"/>
      <c r="K209" s="53"/>
      <c r="L209" s="81" t="s">
        <v>188</v>
      </c>
    </row>
    <row r="210" spans="1:12" s="49" customFormat="1" ht="75" customHeight="1">
      <c r="A210" s="77" t="s">
        <v>354</v>
      </c>
      <c r="B210" s="79" t="s">
        <v>416</v>
      </c>
      <c r="C210" s="80">
        <v>42095</v>
      </c>
      <c r="D210" s="51" t="s">
        <v>219</v>
      </c>
      <c r="E210" s="52" t="s">
        <v>417</v>
      </c>
      <c r="F210" s="78" t="s">
        <v>187</v>
      </c>
      <c r="G210" s="53">
        <v>9455977</v>
      </c>
      <c r="H210" s="78" t="s">
        <v>187</v>
      </c>
      <c r="I210" s="53"/>
      <c r="J210" s="53"/>
      <c r="K210" s="53"/>
      <c r="L210" s="81" t="s">
        <v>188</v>
      </c>
    </row>
    <row r="211" spans="1:12" s="49" customFormat="1" ht="75" customHeight="1">
      <c r="A211" s="77" t="s">
        <v>355</v>
      </c>
      <c r="B211" s="79" t="s">
        <v>416</v>
      </c>
      <c r="C211" s="80">
        <v>42095</v>
      </c>
      <c r="D211" s="51" t="s">
        <v>185</v>
      </c>
      <c r="E211" s="52" t="s">
        <v>417</v>
      </c>
      <c r="F211" s="78" t="s">
        <v>187</v>
      </c>
      <c r="G211" s="53">
        <v>1900044</v>
      </c>
      <c r="H211" s="78" t="s">
        <v>187</v>
      </c>
      <c r="I211" s="53"/>
      <c r="J211" s="53"/>
      <c r="K211" s="53"/>
      <c r="L211" s="81" t="s">
        <v>188</v>
      </c>
    </row>
    <row r="212" spans="1:12" s="49" customFormat="1" ht="75" customHeight="1">
      <c r="A212" s="77" t="s">
        <v>356</v>
      </c>
      <c r="B212" s="79" t="s">
        <v>416</v>
      </c>
      <c r="C212" s="80">
        <v>42095</v>
      </c>
      <c r="D212" s="51" t="s">
        <v>208</v>
      </c>
      <c r="E212" s="52" t="s">
        <v>417</v>
      </c>
      <c r="F212" s="78" t="s">
        <v>187</v>
      </c>
      <c r="G212" s="53">
        <v>2696520</v>
      </c>
      <c r="H212" s="78" t="s">
        <v>187</v>
      </c>
      <c r="I212" s="53"/>
      <c r="J212" s="53"/>
      <c r="K212" s="53"/>
      <c r="L212" s="81" t="s">
        <v>188</v>
      </c>
    </row>
    <row r="213" spans="1:12" s="49" customFormat="1" ht="75" customHeight="1">
      <c r="A213" s="77" t="s">
        <v>357</v>
      </c>
      <c r="B213" s="79" t="s">
        <v>416</v>
      </c>
      <c r="C213" s="80">
        <v>42095</v>
      </c>
      <c r="D213" s="51" t="s">
        <v>421</v>
      </c>
      <c r="E213" s="52" t="s">
        <v>417</v>
      </c>
      <c r="F213" s="78" t="s">
        <v>187</v>
      </c>
      <c r="G213" s="53">
        <v>2521840</v>
      </c>
      <c r="H213" s="78" t="s">
        <v>187</v>
      </c>
      <c r="I213" s="53"/>
      <c r="J213" s="53"/>
      <c r="K213" s="53"/>
      <c r="L213" s="81" t="s">
        <v>188</v>
      </c>
    </row>
    <row r="214" spans="1:12" s="49" customFormat="1" ht="75" customHeight="1">
      <c r="A214" s="77" t="s">
        <v>358</v>
      </c>
      <c r="B214" s="79" t="s">
        <v>416</v>
      </c>
      <c r="C214" s="80">
        <v>42095</v>
      </c>
      <c r="D214" s="51" t="s">
        <v>422</v>
      </c>
      <c r="E214" s="52" t="s">
        <v>417</v>
      </c>
      <c r="F214" s="78" t="s">
        <v>187</v>
      </c>
      <c r="G214" s="53">
        <v>2289052</v>
      </c>
      <c r="H214" s="78" t="s">
        <v>187</v>
      </c>
      <c r="I214" s="53"/>
      <c r="J214" s="53"/>
      <c r="K214" s="53"/>
      <c r="L214" s="81" t="s">
        <v>188</v>
      </c>
    </row>
    <row r="215" spans="1:12" s="49" customFormat="1" ht="75" customHeight="1">
      <c r="A215" s="77" t="s">
        <v>359</v>
      </c>
      <c r="B215" s="79" t="s">
        <v>416</v>
      </c>
      <c r="C215" s="80">
        <v>42095</v>
      </c>
      <c r="D215" s="51" t="s">
        <v>209</v>
      </c>
      <c r="E215" s="52" t="s">
        <v>417</v>
      </c>
      <c r="F215" s="78" t="s">
        <v>187</v>
      </c>
      <c r="G215" s="53">
        <v>2333607</v>
      </c>
      <c r="H215" s="78" t="s">
        <v>187</v>
      </c>
      <c r="I215" s="53"/>
      <c r="J215" s="53"/>
      <c r="K215" s="53"/>
      <c r="L215" s="81" t="s">
        <v>188</v>
      </c>
    </row>
    <row r="216" spans="1:12" s="49" customFormat="1" ht="75" customHeight="1">
      <c r="A216" s="77" t="s">
        <v>360</v>
      </c>
      <c r="B216" s="79" t="s">
        <v>416</v>
      </c>
      <c r="C216" s="80">
        <v>42095</v>
      </c>
      <c r="D216" s="51" t="s">
        <v>205</v>
      </c>
      <c r="E216" s="52" t="s">
        <v>417</v>
      </c>
      <c r="F216" s="78" t="s">
        <v>187</v>
      </c>
      <c r="G216" s="53">
        <v>5198979</v>
      </c>
      <c r="H216" s="78" t="s">
        <v>187</v>
      </c>
      <c r="I216" s="53"/>
      <c r="J216" s="53"/>
      <c r="K216" s="53"/>
      <c r="L216" s="81" t="s">
        <v>188</v>
      </c>
    </row>
    <row r="217" spans="1:12" s="49" customFormat="1" ht="75" customHeight="1">
      <c r="A217" s="77" t="s">
        <v>361</v>
      </c>
      <c r="B217" s="79" t="s">
        <v>416</v>
      </c>
      <c r="C217" s="80">
        <v>42095</v>
      </c>
      <c r="D217" s="51" t="s">
        <v>218</v>
      </c>
      <c r="E217" s="52" t="s">
        <v>417</v>
      </c>
      <c r="F217" s="78" t="s">
        <v>187</v>
      </c>
      <c r="G217" s="53">
        <v>4406824</v>
      </c>
      <c r="H217" s="78" t="s">
        <v>187</v>
      </c>
      <c r="I217" s="53"/>
      <c r="J217" s="53"/>
      <c r="K217" s="53"/>
      <c r="L217" s="81" t="s">
        <v>188</v>
      </c>
    </row>
    <row r="218" spans="1:12" s="49" customFormat="1" ht="75" customHeight="1">
      <c r="A218" s="77" t="s">
        <v>362</v>
      </c>
      <c r="B218" s="79" t="s">
        <v>416</v>
      </c>
      <c r="C218" s="80">
        <v>42095</v>
      </c>
      <c r="D218" s="51" t="s">
        <v>217</v>
      </c>
      <c r="E218" s="52" t="s">
        <v>417</v>
      </c>
      <c r="F218" s="78" t="s">
        <v>187</v>
      </c>
      <c r="G218" s="53">
        <v>3127834</v>
      </c>
      <c r="H218" s="78" t="s">
        <v>187</v>
      </c>
      <c r="I218" s="53"/>
      <c r="J218" s="53"/>
      <c r="K218" s="53"/>
      <c r="L218" s="81" t="s">
        <v>188</v>
      </c>
    </row>
    <row r="219" spans="1:12" s="49" customFormat="1" ht="75" customHeight="1">
      <c r="A219" s="77" t="s">
        <v>363</v>
      </c>
      <c r="B219" s="79" t="s">
        <v>416</v>
      </c>
      <c r="C219" s="80">
        <v>42095</v>
      </c>
      <c r="D219" s="51" t="s">
        <v>423</v>
      </c>
      <c r="E219" s="52" t="s">
        <v>417</v>
      </c>
      <c r="F219" s="78" t="s">
        <v>187</v>
      </c>
      <c r="G219" s="53">
        <v>2242124</v>
      </c>
      <c r="H219" s="78" t="s">
        <v>187</v>
      </c>
      <c r="I219" s="53"/>
      <c r="J219" s="53"/>
      <c r="K219" s="53"/>
      <c r="L219" s="81" t="s">
        <v>188</v>
      </c>
    </row>
    <row r="220" spans="1:12" s="49" customFormat="1" ht="75" customHeight="1">
      <c r="A220" s="77" t="s">
        <v>364</v>
      </c>
      <c r="B220" s="79" t="s">
        <v>416</v>
      </c>
      <c r="C220" s="80">
        <v>42095</v>
      </c>
      <c r="D220" s="51" t="s">
        <v>214</v>
      </c>
      <c r="E220" s="52" t="s">
        <v>417</v>
      </c>
      <c r="F220" s="78" t="s">
        <v>187</v>
      </c>
      <c r="G220" s="53">
        <v>55695933</v>
      </c>
      <c r="H220" s="78" t="s">
        <v>187</v>
      </c>
      <c r="I220" s="53"/>
      <c r="J220" s="53"/>
      <c r="K220" s="53"/>
      <c r="L220" s="81" t="s">
        <v>188</v>
      </c>
    </row>
    <row r="221" spans="1:12" s="49" customFormat="1" ht="75" customHeight="1">
      <c r="A221" s="77" t="s">
        <v>365</v>
      </c>
      <c r="B221" s="79" t="s">
        <v>416</v>
      </c>
      <c r="C221" s="80">
        <v>42095</v>
      </c>
      <c r="D221" s="51" t="s">
        <v>198</v>
      </c>
      <c r="E221" s="52" t="s">
        <v>417</v>
      </c>
      <c r="F221" s="78" t="s">
        <v>187</v>
      </c>
      <c r="G221" s="53">
        <v>5017497</v>
      </c>
      <c r="H221" s="78" t="s">
        <v>187</v>
      </c>
      <c r="I221" s="53"/>
      <c r="J221" s="53"/>
      <c r="K221" s="53"/>
      <c r="L221" s="81" t="s">
        <v>188</v>
      </c>
    </row>
    <row r="222" spans="1:12" s="49" customFormat="1" ht="75" customHeight="1">
      <c r="A222" s="77" t="s">
        <v>366</v>
      </c>
      <c r="B222" s="79" t="s">
        <v>416</v>
      </c>
      <c r="C222" s="80">
        <v>42095</v>
      </c>
      <c r="D222" s="51" t="s">
        <v>201</v>
      </c>
      <c r="E222" s="52" t="s">
        <v>417</v>
      </c>
      <c r="F222" s="78" t="s">
        <v>187</v>
      </c>
      <c r="G222" s="53">
        <v>26164000</v>
      </c>
      <c r="H222" s="78" t="s">
        <v>187</v>
      </c>
      <c r="I222" s="53"/>
      <c r="J222" s="53"/>
      <c r="K222" s="53"/>
      <c r="L222" s="81" t="s">
        <v>188</v>
      </c>
    </row>
    <row r="223" spans="1:12" s="49" customFormat="1" ht="75" customHeight="1">
      <c r="A223" s="77" t="s">
        <v>367</v>
      </c>
      <c r="B223" s="79" t="s">
        <v>416</v>
      </c>
      <c r="C223" s="80">
        <v>42095</v>
      </c>
      <c r="D223" s="51" t="s">
        <v>220</v>
      </c>
      <c r="E223" s="52" t="s">
        <v>417</v>
      </c>
      <c r="F223" s="78" t="s">
        <v>187</v>
      </c>
      <c r="G223" s="53">
        <v>55814184</v>
      </c>
      <c r="H223" s="78" t="s">
        <v>187</v>
      </c>
      <c r="I223" s="53"/>
      <c r="J223" s="53"/>
      <c r="K223" s="53"/>
      <c r="L223" s="81" t="s">
        <v>188</v>
      </c>
    </row>
    <row r="224" spans="1:12" s="49" customFormat="1" ht="75" customHeight="1">
      <c r="A224" s="77" t="s">
        <v>368</v>
      </c>
      <c r="B224" s="79" t="s">
        <v>416</v>
      </c>
      <c r="C224" s="80">
        <v>42095</v>
      </c>
      <c r="D224" s="51" t="s">
        <v>198</v>
      </c>
      <c r="E224" s="52" t="s">
        <v>417</v>
      </c>
      <c r="F224" s="78" t="s">
        <v>187</v>
      </c>
      <c r="G224" s="53">
        <v>414000848</v>
      </c>
      <c r="H224" s="78" t="s">
        <v>187</v>
      </c>
      <c r="I224" s="53"/>
      <c r="J224" s="53"/>
      <c r="K224" s="53"/>
      <c r="L224" s="81" t="s">
        <v>188</v>
      </c>
    </row>
    <row r="225" spans="1:12" s="49" customFormat="1" ht="75" customHeight="1">
      <c r="A225" s="77" t="s">
        <v>369</v>
      </c>
      <c r="B225" s="79" t="s">
        <v>416</v>
      </c>
      <c r="C225" s="80">
        <v>42095</v>
      </c>
      <c r="D225" s="51" t="s">
        <v>424</v>
      </c>
      <c r="E225" s="52" t="s">
        <v>417</v>
      </c>
      <c r="F225" s="78" t="s">
        <v>187</v>
      </c>
      <c r="G225" s="53">
        <v>223742782</v>
      </c>
      <c r="H225" s="78" t="s">
        <v>187</v>
      </c>
      <c r="I225" s="53"/>
      <c r="J225" s="53"/>
      <c r="K225" s="53"/>
      <c r="L225" s="81" t="s">
        <v>188</v>
      </c>
    </row>
    <row r="226" spans="1:12" s="49" customFormat="1" ht="75" customHeight="1">
      <c r="A226" s="77" t="s">
        <v>370</v>
      </c>
      <c r="B226" s="79" t="s">
        <v>416</v>
      </c>
      <c r="C226" s="80">
        <v>42095</v>
      </c>
      <c r="D226" s="51" t="s">
        <v>201</v>
      </c>
      <c r="E226" s="52" t="s">
        <v>417</v>
      </c>
      <c r="F226" s="78" t="s">
        <v>187</v>
      </c>
      <c r="G226" s="53">
        <v>14728379</v>
      </c>
      <c r="H226" s="78" t="s">
        <v>187</v>
      </c>
      <c r="I226" s="53"/>
      <c r="J226" s="53"/>
      <c r="K226" s="53"/>
      <c r="L226" s="81" t="s">
        <v>188</v>
      </c>
    </row>
    <row r="227" spans="1:12" s="49" customFormat="1" ht="75" customHeight="1">
      <c r="A227" s="77" t="s">
        <v>371</v>
      </c>
      <c r="B227" s="79" t="s">
        <v>416</v>
      </c>
      <c r="C227" s="80">
        <v>42095</v>
      </c>
      <c r="D227" s="51" t="s">
        <v>204</v>
      </c>
      <c r="E227" s="52" t="s">
        <v>417</v>
      </c>
      <c r="F227" s="78" t="s">
        <v>187</v>
      </c>
      <c r="G227" s="53">
        <v>21060784</v>
      </c>
      <c r="H227" s="78" t="s">
        <v>187</v>
      </c>
      <c r="I227" s="53"/>
      <c r="J227" s="53"/>
      <c r="K227" s="53"/>
      <c r="L227" s="81" t="s">
        <v>188</v>
      </c>
    </row>
    <row r="228" spans="1:12" s="49" customFormat="1" ht="75" customHeight="1">
      <c r="A228" s="77" t="s">
        <v>372</v>
      </c>
      <c r="B228" s="79" t="s">
        <v>416</v>
      </c>
      <c r="C228" s="80">
        <v>42095</v>
      </c>
      <c r="D228" s="51" t="s">
        <v>202</v>
      </c>
      <c r="E228" s="52" t="s">
        <v>417</v>
      </c>
      <c r="F228" s="78" t="s">
        <v>187</v>
      </c>
      <c r="G228" s="53">
        <v>4607749</v>
      </c>
      <c r="H228" s="78" t="s">
        <v>187</v>
      </c>
      <c r="I228" s="53"/>
      <c r="J228" s="53"/>
      <c r="K228" s="53"/>
      <c r="L228" s="81" t="s">
        <v>188</v>
      </c>
    </row>
    <row r="229" spans="1:12" s="49" customFormat="1" ht="75" customHeight="1">
      <c r="A229" s="77" t="s">
        <v>373</v>
      </c>
      <c r="B229" s="79" t="s">
        <v>416</v>
      </c>
      <c r="C229" s="80">
        <v>42095</v>
      </c>
      <c r="D229" s="51" t="s">
        <v>221</v>
      </c>
      <c r="E229" s="52" t="s">
        <v>417</v>
      </c>
      <c r="F229" s="78" t="s">
        <v>187</v>
      </c>
      <c r="G229" s="53">
        <v>2392200</v>
      </c>
      <c r="H229" s="78" t="s">
        <v>187</v>
      </c>
      <c r="I229" s="53"/>
      <c r="J229" s="53"/>
      <c r="K229" s="53"/>
      <c r="L229" s="81" t="s">
        <v>188</v>
      </c>
    </row>
    <row r="230" spans="1:12" s="49" customFormat="1" ht="75" customHeight="1">
      <c r="A230" s="77" t="s">
        <v>374</v>
      </c>
      <c r="B230" s="79" t="s">
        <v>416</v>
      </c>
      <c r="C230" s="80">
        <v>42095</v>
      </c>
      <c r="D230" s="51" t="s">
        <v>425</v>
      </c>
      <c r="E230" s="52" t="s">
        <v>417</v>
      </c>
      <c r="F230" s="78" t="s">
        <v>187</v>
      </c>
      <c r="G230" s="53">
        <v>1866691</v>
      </c>
      <c r="H230" s="78" t="s">
        <v>187</v>
      </c>
      <c r="I230" s="53"/>
      <c r="J230" s="53"/>
      <c r="K230" s="53"/>
      <c r="L230" s="81" t="s">
        <v>188</v>
      </c>
    </row>
    <row r="231" spans="1:12" s="49" customFormat="1" ht="75" customHeight="1">
      <c r="A231" s="77" t="s">
        <v>375</v>
      </c>
      <c r="B231" s="79" t="s">
        <v>416</v>
      </c>
      <c r="C231" s="80">
        <v>42095</v>
      </c>
      <c r="D231" s="51" t="s">
        <v>426</v>
      </c>
      <c r="E231" s="52" t="s">
        <v>417</v>
      </c>
      <c r="F231" s="78" t="s">
        <v>187</v>
      </c>
      <c r="G231" s="53">
        <v>2073364</v>
      </c>
      <c r="H231" s="78" t="s">
        <v>187</v>
      </c>
      <c r="I231" s="53"/>
      <c r="J231" s="53"/>
      <c r="K231" s="53"/>
      <c r="L231" s="81" t="s">
        <v>188</v>
      </c>
    </row>
    <row r="232" spans="1:12" s="49" customFormat="1" ht="75" customHeight="1">
      <c r="A232" s="77" t="s">
        <v>376</v>
      </c>
      <c r="B232" s="79" t="s">
        <v>416</v>
      </c>
      <c r="C232" s="80">
        <v>42095</v>
      </c>
      <c r="D232" s="51" t="s">
        <v>185</v>
      </c>
      <c r="E232" s="52" t="s">
        <v>417</v>
      </c>
      <c r="F232" s="78" t="s">
        <v>187</v>
      </c>
      <c r="G232" s="53">
        <v>305117844</v>
      </c>
      <c r="H232" s="78" t="s">
        <v>187</v>
      </c>
      <c r="I232" s="53"/>
      <c r="J232" s="53"/>
      <c r="K232" s="53"/>
      <c r="L232" s="81" t="s">
        <v>188</v>
      </c>
    </row>
    <row r="233" spans="1:12" s="49" customFormat="1" ht="75" customHeight="1">
      <c r="A233" s="77" t="s">
        <v>225</v>
      </c>
      <c r="B233" s="79" t="s">
        <v>416</v>
      </c>
      <c r="C233" s="80">
        <v>42095</v>
      </c>
      <c r="D233" s="51" t="s">
        <v>189</v>
      </c>
      <c r="E233" s="52" t="s">
        <v>417</v>
      </c>
      <c r="F233" s="78" t="s">
        <v>187</v>
      </c>
      <c r="G233" s="53">
        <v>117106848</v>
      </c>
      <c r="H233" s="78" t="s">
        <v>187</v>
      </c>
      <c r="I233" s="53"/>
      <c r="J233" s="53"/>
      <c r="K233" s="53"/>
      <c r="L233" s="81" t="s">
        <v>188</v>
      </c>
    </row>
    <row r="234" spans="1:12" s="49" customFormat="1" ht="75" customHeight="1">
      <c r="A234" s="77" t="s">
        <v>377</v>
      </c>
      <c r="B234" s="79" t="s">
        <v>416</v>
      </c>
      <c r="C234" s="80">
        <v>42095</v>
      </c>
      <c r="D234" s="51" t="s">
        <v>194</v>
      </c>
      <c r="E234" s="52" t="s">
        <v>417</v>
      </c>
      <c r="F234" s="78" t="s">
        <v>187</v>
      </c>
      <c r="G234" s="53">
        <v>69028160</v>
      </c>
      <c r="H234" s="78" t="s">
        <v>187</v>
      </c>
      <c r="I234" s="53"/>
      <c r="J234" s="53"/>
      <c r="K234" s="53"/>
      <c r="L234" s="81" t="s">
        <v>188</v>
      </c>
    </row>
    <row r="235" spans="1:12" s="49" customFormat="1" ht="75" customHeight="1">
      <c r="A235" s="77" t="s">
        <v>223</v>
      </c>
      <c r="B235" s="79" t="s">
        <v>416</v>
      </c>
      <c r="C235" s="80">
        <v>42095</v>
      </c>
      <c r="D235" s="51" t="s">
        <v>224</v>
      </c>
      <c r="E235" s="52" t="s">
        <v>417</v>
      </c>
      <c r="F235" s="78" t="s">
        <v>187</v>
      </c>
      <c r="G235" s="53">
        <v>21297600</v>
      </c>
      <c r="H235" s="78" t="s">
        <v>187</v>
      </c>
      <c r="I235" s="53"/>
      <c r="J235" s="53"/>
      <c r="K235" s="53"/>
      <c r="L235" s="81" t="s">
        <v>188</v>
      </c>
    </row>
    <row r="236" spans="1:12" s="49" customFormat="1" ht="75" customHeight="1">
      <c r="A236" s="77" t="s">
        <v>378</v>
      </c>
      <c r="B236" s="79" t="s">
        <v>416</v>
      </c>
      <c r="C236" s="80">
        <v>42095</v>
      </c>
      <c r="D236" s="51" t="s">
        <v>190</v>
      </c>
      <c r="E236" s="52" t="s">
        <v>417</v>
      </c>
      <c r="F236" s="78" t="s">
        <v>187</v>
      </c>
      <c r="G236" s="53">
        <v>33238156</v>
      </c>
      <c r="H236" s="78" t="s">
        <v>187</v>
      </c>
      <c r="I236" s="53"/>
      <c r="J236" s="53"/>
      <c r="K236" s="53"/>
      <c r="L236" s="81" t="s">
        <v>188</v>
      </c>
    </row>
    <row r="237" spans="1:12" s="49" customFormat="1" ht="75" customHeight="1">
      <c r="A237" s="77" t="s">
        <v>379</v>
      </c>
      <c r="B237" s="79" t="s">
        <v>416</v>
      </c>
      <c r="C237" s="80">
        <v>42095</v>
      </c>
      <c r="D237" s="51" t="s">
        <v>226</v>
      </c>
      <c r="E237" s="52" t="s">
        <v>417</v>
      </c>
      <c r="F237" s="78" t="s">
        <v>187</v>
      </c>
      <c r="G237" s="53">
        <v>13891128</v>
      </c>
      <c r="H237" s="78" t="s">
        <v>187</v>
      </c>
      <c r="I237" s="53"/>
      <c r="J237" s="53"/>
      <c r="K237" s="53"/>
      <c r="L237" s="81" t="s">
        <v>188</v>
      </c>
    </row>
    <row r="238" spans="1:12" s="49" customFormat="1" ht="75" customHeight="1">
      <c r="A238" s="77" t="s">
        <v>380</v>
      </c>
      <c r="B238" s="79" t="s">
        <v>416</v>
      </c>
      <c r="C238" s="80">
        <v>42095</v>
      </c>
      <c r="D238" s="51" t="s">
        <v>224</v>
      </c>
      <c r="E238" s="52" t="s">
        <v>417</v>
      </c>
      <c r="F238" s="78" t="s">
        <v>187</v>
      </c>
      <c r="G238" s="53">
        <v>32783989</v>
      </c>
      <c r="H238" s="78" t="s">
        <v>187</v>
      </c>
      <c r="I238" s="53"/>
      <c r="J238" s="53"/>
      <c r="K238" s="53"/>
      <c r="L238" s="81" t="s">
        <v>188</v>
      </c>
    </row>
    <row r="239" spans="1:12" s="49" customFormat="1" ht="75" customHeight="1">
      <c r="A239" s="77" t="s">
        <v>381</v>
      </c>
      <c r="B239" s="79" t="s">
        <v>416</v>
      </c>
      <c r="C239" s="80">
        <v>42095</v>
      </c>
      <c r="D239" s="51" t="s">
        <v>185</v>
      </c>
      <c r="E239" s="52" t="s">
        <v>417</v>
      </c>
      <c r="F239" s="78" t="s">
        <v>187</v>
      </c>
      <c r="G239" s="53">
        <v>402519176</v>
      </c>
      <c r="H239" s="78" t="s">
        <v>187</v>
      </c>
      <c r="I239" s="53"/>
      <c r="J239" s="53"/>
      <c r="K239" s="53"/>
      <c r="L239" s="81" t="s">
        <v>188</v>
      </c>
    </row>
    <row r="240" spans="1:12" s="49" customFormat="1" ht="75" customHeight="1">
      <c r="A240" s="77" t="s">
        <v>382</v>
      </c>
      <c r="B240" s="79" t="s">
        <v>416</v>
      </c>
      <c r="C240" s="80">
        <v>42095</v>
      </c>
      <c r="D240" s="51" t="s">
        <v>189</v>
      </c>
      <c r="E240" s="52" t="s">
        <v>417</v>
      </c>
      <c r="F240" s="78" t="s">
        <v>187</v>
      </c>
      <c r="G240" s="53">
        <v>252372895</v>
      </c>
      <c r="H240" s="78" t="s">
        <v>187</v>
      </c>
      <c r="I240" s="53"/>
      <c r="J240" s="53"/>
      <c r="K240" s="53"/>
      <c r="L240" s="81" t="s">
        <v>188</v>
      </c>
    </row>
    <row r="241" spans="1:12" s="49" customFormat="1" ht="75" customHeight="1">
      <c r="A241" s="77" t="s">
        <v>383</v>
      </c>
      <c r="B241" s="79" t="s">
        <v>416</v>
      </c>
      <c r="C241" s="80">
        <v>42095</v>
      </c>
      <c r="D241" s="51" t="s">
        <v>194</v>
      </c>
      <c r="E241" s="52" t="s">
        <v>417</v>
      </c>
      <c r="F241" s="78" t="s">
        <v>187</v>
      </c>
      <c r="G241" s="53">
        <v>113670063</v>
      </c>
      <c r="H241" s="78" t="s">
        <v>187</v>
      </c>
      <c r="I241" s="53"/>
      <c r="J241" s="53"/>
      <c r="K241" s="53"/>
      <c r="L241" s="81" t="s">
        <v>188</v>
      </c>
    </row>
    <row r="242" spans="1:12" s="49" customFormat="1" ht="75" customHeight="1">
      <c r="A242" s="77" t="s">
        <v>384</v>
      </c>
      <c r="B242" s="79" t="s">
        <v>416</v>
      </c>
      <c r="C242" s="80">
        <v>42095</v>
      </c>
      <c r="D242" s="51" t="s">
        <v>190</v>
      </c>
      <c r="E242" s="52" t="s">
        <v>417</v>
      </c>
      <c r="F242" s="78" t="s">
        <v>187</v>
      </c>
      <c r="G242" s="53">
        <v>275726000</v>
      </c>
      <c r="H242" s="78" t="s">
        <v>187</v>
      </c>
      <c r="I242" s="53"/>
      <c r="J242" s="53"/>
      <c r="K242" s="53"/>
      <c r="L242" s="81" t="s">
        <v>188</v>
      </c>
    </row>
    <row r="243" spans="1:12" s="49" customFormat="1" ht="75" customHeight="1">
      <c r="A243" s="77" t="s">
        <v>385</v>
      </c>
      <c r="B243" s="79" t="s">
        <v>416</v>
      </c>
      <c r="C243" s="80">
        <v>42095</v>
      </c>
      <c r="D243" s="51" t="s">
        <v>226</v>
      </c>
      <c r="E243" s="52" t="s">
        <v>417</v>
      </c>
      <c r="F243" s="78" t="s">
        <v>187</v>
      </c>
      <c r="G243" s="53">
        <v>46679678</v>
      </c>
      <c r="H243" s="78" t="s">
        <v>187</v>
      </c>
      <c r="I243" s="53"/>
      <c r="J243" s="53"/>
      <c r="K243" s="53"/>
      <c r="L243" s="81" t="s">
        <v>188</v>
      </c>
    </row>
    <row r="244" spans="1:12" s="49" customFormat="1" ht="75" customHeight="1">
      <c r="A244" s="77" t="s">
        <v>386</v>
      </c>
      <c r="B244" s="79" t="s">
        <v>416</v>
      </c>
      <c r="C244" s="80">
        <v>42095</v>
      </c>
      <c r="D244" s="51" t="s">
        <v>199</v>
      </c>
      <c r="E244" s="52" t="s">
        <v>417</v>
      </c>
      <c r="F244" s="78" t="s">
        <v>187</v>
      </c>
      <c r="G244" s="53">
        <v>4811627</v>
      </c>
      <c r="H244" s="78" t="s">
        <v>187</v>
      </c>
      <c r="I244" s="53"/>
      <c r="J244" s="53"/>
      <c r="K244" s="53"/>
      <c r="L244" s="81" t="s">
        <v>188</v>
      </c>
    </row>
    <row r="245" spans="1:12" s="49" customFormat="1" ht="75" customHeight="1">
      <c r="A245" s="77" t="s">
        <v>387</v>
      </c>
      <c r="B245" s="79" t="s">
        <v>416</v>
      </c>
      <c r="C245" s="80">
        <v>42095</v>
      </c>
      <c r="D245" s="51" t="s">
        <v>427</v>
      </c>
      <c r="E245" s="52" t="s">
        <v>417</v>
      </c>
      <c r="F245" s="78" t="s">
        <v>187</v>
      </c>
      <c r="G245" s="53">
        <v>7447161</v>
      </c>
      <c r="H245" s="78" t="s">
        <v>187</v>
      </c>
      <c r="I245" s="53"/>
      <c r="J245" s="53"/>
      <c r="K245" s="53"/>
      <c r="L245" s="81" t="s">
        <v>188</v>
      </c>
    </row>
    <row r="246" spans="1:12" s="49" customFormat="1" ht="75" customHeight="1">
      <c r="A246" s="77" t="s">
        <v>388</v>
      </c>
      <c r="B246" s="79" t="s">
        <v>416</v>
      </c>
      <c r="C246" s="80">
        <v>42095</v>
      </c>
      <c r="D246" s="51" t="s">
        <v>198</v>
      </c>
      <c r="E246" s="52" t="s">
        <v>417</v>
      </c>
      <c r="F246" s="78" t="s">
        <v>187</v>
      </c>
      <c r="G246" s="53">
        <v>1919476</v>
      </c>
      <c r="H246" s="78" t="s">
        <v>187</v>
      </c>
      <c r="I246" s="53"/>
      <c r="J246" s="53"/>
      <c r="K246" s="53"/>
      <c r="L246" s="81" t="s">
        <v>188</v>
      </c>
    </row>
    <row r="247" spans="1:12" s="49" customFormat="1" ht="75" customHeight="1">
      <c r="A247" s="77" t="s">
        <v>389</v>
      </c>
      <c r="B247" s="79" t="s">
        <v>416</v>
      </c>
      <c r="C247" s="80">
        <v>42095</v>
      </c>
      <c r="D247" s="51" t="s">
        <v>227</v>
      </c>
      <c r="E247" s="52" t="s">
        <v>417</v>
      </c>
      <c r="F247" s="78" t="s">
        <v>187</v>
      </c>
      <c r="G247" s="53">
        <v>16211182</v>
      </c>
      <c r="H247" s="78" t="s">
        <v>187</v>
      </c>
      <c r="I247" s="53"/>
      <c r="J247" s="53"/>
      <c r="K247" s="53"/>
      <c r="L247" s="81" t="s">
        <v>188</v>
      </c>
    </row>
    <row r="248" spans="1:12" s="49" customFormat="1" ht="75" customHeight="1">
      <c r="A248" s="77" t="s">
        <v>390</v>
      </c>
      <c r="B248" s="79" t="s">
        <v>416</v>
      </c>
      <c r="C248" s="80">
        <v>42095</v>
      </c>
      <c r="D248" s="51" t="s">
        <v>189</v>
      </c>
      <c r="E248" s="52" t="s">
        <v>417</v>
      </c>
      <c r="F248" s="78" t="s">
        <v>187</v>
      </c>
      <c r="G248" s="53">
        <v>12031060</v>
      </c>
      <c r="H248" s="78" t="s">
        <v>187</v>
      </c>
      <c r="I248" s="53"/>
      <c r="J248" s="53"/>
      <c r="K248" s="53"/>
      <c r="L248" s="81" t="s">
        <v>188</v>
      </c>
    </row>
    <row r="249" spans="1:12" s="49" customFormat="1" ht="75" customHeight="1">
      <c r="A249" s="77" t="s">
        <v>229</v>
      </c>
      <c r="B249" s="79" t="s">
        <v>416</v>
      </c>
      <c r="C249" s="80">
        <v>42095</v>
      </c>
      <c r="D249" s="51" t="s">
        <v>199</v>
      </c>
      <c r="E249" s="52" t="s">
        <v>417</v>
      </c>
      <c r="F249" s="78" t="s">
        <v>187</v>
      </c>
      <c r="G249" s="53">
        <v>10100200</v>
      </c>
      <c r="H249" s="78" t="s">
        <v>187</v>
      </c>
      <c r="I249" s="53"/>
      <c r="J249" s="53"/>
      <c r="K249" s="53"/>
      <c r="L249" s="81" t="s">
        <v>188</v>
      </c>
    </row>
    <row r="250" spans="1:12" s="49" customFormat="1" ht="75" customHeight="1">
      <c r="A250" s="77" t="s">
        <v>391</v>
      </c>
      <c r="B250" s="79" t="s">
        <v>416</v>
      </c>
      <c r="C250" s="80">
        <v>42095</v>
      </c>
      <c r="D250" s="51" t="s">
        <v>422</v>
      </c>
      <c r="E250" s="52" t="s">
        <v>417</v>
      </c>
      <c r="F250" s="78" t="s">
        <v>187</v>
      </c>
      <c r="G250" s="53">
        <v>1763472</v>
      </c>
      <c r="H250" s="78" t="s">
        <v>187</v>
      </c>
      <c r="I250" s="53"/>
      <c r="J250" s="53"/>
      <c r="K250" s="53"/>
      <c r="L250" s="81" t="s">
        <v>188</v>
      </c>
    </row>
    <row r="251" spans="1:12" s="49" customFormat="1" ht="75" customHeight="1">
      <c r="A251" s="77" t="s">
        <v>230</v>
      </c>
      <c r="B251" s="79" t="s">
        <v>416</v>
      </c>
      <c r="C251" s="80">
        <v>42095</v>
      </c>
      <c r="D251" s="51" t="s">
        <v>190</v>
      </c>
      <c r="E251" s="52" t="s">
        <v>417</v>
      </c>
      <c r="F251" s="78" t="s">
        <v>187</v>
      </c>
      <c r="G251" s="53">
        <v>8002800</v>
      </c>
      <c r="H251" s="78" t="s">
        <v>187</v>
      </c>
      <c r="I251" s="53"/>
      <c r="J251" s="53"/>
      <c r="K251" s="53"/>
      <c r="L251" s="81" t="s">
        <v>188</v>
      </c>
    </row>
    <row r="252" spans="1:12" s="49" customFormat="1" ht="75" customHeight="1">
      <c r="A252" s="77" t="s">
        <v>392</v>
      </c>
      <c r="B252" s="79" t="s">
        <v>416</v>
      </c>
      <c r="C252" s="80">
        <v>42095</v>
      </c>
      <c r="D252" s="51" t="s">
        <v>228</v>
      </c>
      <c r="E252" s="52" t="s">
        <v>417</v>
      </c>
      <c r="F252" s="78" t="s">
        <v>187</v>
      </c>
      <c r="G252" s="53">
        <v>197148948</v>
      </c>
      <c r="H252" s="78" t="s">
        <v>187</v>
      </c>
      <c r="I252" s="53"/>
      <c r="J252" s="53"/>
      <c r="K252" s="53"/>
      <c r="L252" s="81" t="s">
        <v>188</v>
      </c>
    </row>
    <row r="253" spans="1:12" s="49" customFormat="1" ht="75" customHeight="1">
      <c r="A253" s="77" t="s">
        <v>393</v>
      </c>
      <c r="B253" s="79" t="s">
        <v>416</v>
      </c>
      <c r="C253" s="80">
        <v>42095</v>
      </c>
      <c r="D253" s="51" t="s">
        <v>190</v>
      </c>
      <c r="E253" s="52" t="s">
        <v>417</v>
      </c>
      <c r="F253" s="78" t="s">
        <v>187</v>
      </c>
      <c r="G253" s="53">
        <v>30090785</v>
      </c>
      <c r="H253" s="78" t="s">
        <v>187</v>
      </c>
      <c r="I253" s="53"/>
      <c r="J253" s="53"/>
      <c r="K253" s="53"/>
      <c r="L253" s="81" t="s">
        <v>188</v>
      </c>
    </row>
    <row r="254" spans="1:12" s="49" customFormat="1" ht="75" customHeight="1">
      <c r="A254" s="77" t="s">
        <v>394</v>
      </c>
      <c r="B254" s="79" t="s">
        <v>416</v>
      </c>
      <c r="C254" s="80">
        <v>42095</v>
      </c>
      <c r="D254" s="51" t="s">
        <v>199</v>
      </c>
      <c r="E254" s="52" t="s">
        <v>417</v>
      </c>
      <c r="F254" s="78" t="s">
        <v>187</v>
      </c>
      <c r="G254" s="53">
        <v>2611764</v>
      </c>
      <c r="H254" s="78" t="s">
        <v>187</v>
      </c>
      <c r="I254" s="53"/>
      <c r="J254" s="53"/>
      <c r="K254" s="53"/>
      <c r="L254" s="81" t="s">
        <v>188</v>
      </c>
    </row>
    <row r="255" spans="1:12" s="49" customFormat="1" ht="75" customHeight="1">
      <c r="A255" s="77" t="s">
        <v>395</v>
      </c>
      <c r="B255" s="79" t="s">
        <v>416</v>
      </c>
      <c r="C255" s="80">
        <v>42095</v>
      </c>
      <c r="D255" s="51" t="s">
        <v>428</v>
      </c>
      <c r="E255" s="52" t="s">
        <v>417</v>
      </c>
      <c r="F255" s="78" t="s">
        <v>187</v>
      </c>
      <c r="G255" s="53">
        <v>1801440</v>
      </c>
      <c r="H255" s="78" t="s">
        <v>187</v>
      </c>
      <c r="I255" s="53"/>
      <c r="J255" s="53"/>
      <c r="K255" s="53"/>
      <c r="L255" s="81" t="s">
        <v>188</v>
      </c>
    </row>
    <row r="256" spans="1:12" s="49" customFormat="1" ht="75" customHeight="1">
      <c r="A256" s="77" t="s">
        <v>429</v>
      </c>
      <c r="B256" s="79" t="s">
        <v>416</v>
      </c>
      <c r="C256" s="80">
        <v>42095</v>
      </c>
      <c r="D256" s="51" t="s">
        <v>430</v>
      </c>
      <c r="E256" s="52" t="s">
        <v>417</v>
      </c>
      <c r="F256" s="78" t="s">
        <v>187</v>
      </c>
      <c r="G256" s="53">
        <v>1651532</v>
      </c>
      <c r="H256" s="78" t="s">
        <v>187</v>
      </c>
      <c r="I256" s="53"/>
      <c r="J256" s="53"/>
      <c r="K256" s="53"/>
      <c r="L256" s="81" t="s">
        <v>188</v>
      </c>
    </row>
    <row r="257" spans="1:12" s="49" customFormat="1" ht="75" customHeight="1">
      <c r="A257" s="77" t="s">
        <v>431</v>
      </c>
      <c r="B257" s="79" t="s">
        <v>416</v>
      </c>
      <c r="C257" s="80">
        <v>42095</v>
      </c>
      <c r="D257" s="51" t="s">
        <v>432</v>
      </c>
      <c r="E257" s="52" t="s">
        <v>417</v>
      </c>
      <c r="F257" s="78" t="s">
        <v>187</v>
      </c>
      <c r="G257" s="53">
        <v>2220233</v>
      </c>
      <c r="H257" s="78" t="s">
        <v>187</v>
      </c>
      <c r="I257" s="53"/>
      <c r="J257" s="53"/>
      <c r="K257" s="53"/>
      <c r="L257" s="81" t="s">
        <v>188</v>
      </c>
    </row>
    <row r="258" spans="1:12" s="49" customFormat="1" ht="75" customHeight="1">
      <c r="A258" s="77" t="s">
        <v>433</v>
      </c>
      <c r="B258" s="79" t="s">
        <v>416</v>
      </c>
      <c r="C258" s="80">
        <v>42095</v>
      </c>
      <c r="D258" s="51" t="s">
        <v>434</v>
      </c>
      <c r="E258" s="52" t="s">
        <v>417</v>
      </c>
      <c r="F258" s="78" t="s">
        <v>187</v>
      </c>
      <c r="G258" s="53">
        <v>1710655</v>
      </c>
      <c r="H258" s="78" t="s">
        <v>187</v>
      </c>
      <c r="I258" s="53"/>
      <c r="J258" s="53"/>
      <c r="K258" s="53"/>
      <c r="L258" s="81" t="s">
        <v>188</v>
      </c>
    </row>
    <row r="259" spans="1:12" s="49" customFormat="1" ht="75" customHeight="1">
      <c r="A259" s="77" t="s">
        <v>396</v>
      </c>
      <c r="B259" s="79" t="s">
        <v>416</v>
      </c>
      <c r="C259" s="80">
        <v>42095</v>
      </c>
      <c r="D259" s="51" t="s">
        <v>231</v>
      </c>
      <c r="E259" s="52" t="s">
        <v>417</v>
      </c>
      <c r="F259" s="78" t="s">
        <v>187</v>
      </c>
      <c r="G259" s="53">
        <v>14458932</v>
      </c>
      <c r="H259" s="78" t="s">
        <v>187</v>
      </c>
      <c r="I259" s="53"/>
      <c r="J259" s="53"/>
      <c r="K259" s="53"/>
      <c r="L259" s="81" t="s">
        <v>188</v>
      </c>
    </row>
    <row r="260" spans="1:12" s="49" customFormat="1" ht="75" customHeight="1">
      <c r="A260" s="77" t="s">
        <v>397</v>
      </c>
      <c r="B260" s="79" t="s">
        <v>416</v>
      </c>
      <c r="C260" s="80">
        <v>42095</v>
      </c>
      <c r="D260" s="51" t="s">
        <v>200</v>
      </c>
      <c r="E260" s="52" t="s">
        <v>417</v>
      </c>
      <c r="F260" s="78" t="s">
        <v>187</v>
      </c>
      <c r="G260" s="53">
        <v>1415232</v>
      </c>
      <c r="H260" s="78" t="s">
        <v>187</v>
      </c>
      <c r="I260" s="53"/>
      <c r="J260" s="53"/>
      <c r="K260" s="53"/>
      <c r="L260" s="81" t="s">
        <v>188</v>
      </c>
    </row>
    <row r="261" spans="1:12" s="49" customFormat="1" ht="75" customHeight="1">
      <c r="A261" s="77" t="s">
        <v>398</v>
      </c>
      <c r="B261" s="79" t="s">
        <v>416</v>
      </c>
      <c r="C261" s="80">
        <v>42095</v>
      </c>
      <c r="D261" s="51" t="s">
        <v>232</v>
      </c>
      <c r="E261" s="52" t="s">
        <v>417</v>
      </c>
      <c r="F261" s="78" t="s">
        <v>187</v>
      </c>
      <c r="G261" s="53">
        <v>1632960</v>
      </c>
      <c r="H261" s="78" t="s">
        <v>187</v>
      </c>
      <c r="I261" s="53"/>
      <c r="J261" s="53"/>
      <c r="K261" s="53"/>
      <c r="L261" s="81" t="s">
        <v>188</v>
      </c>
    </row>
    <row r="262" spans="1:12" s="49" customFormat="1" ht="75" customHeight="1">
      <c r="A262" s="77" t="s">
        <v>399</v>
      </c>
      <c r="B262" s="79" t="s">
        <v>416</v>
      </c>
      <c r="C262" s="80">
        <v>42095</v>
      </c>
      <c r="D262" s="51" t="s">
        <v>233</v>
      </c>
      <c r="E262" s="52" t="s">
        <v>417</v>
      </c>
      <c r="F262" s="78" t="s">
        <v>187</v>
      </c>
      <c r="G262" s="53">
        <v>9000720</v>
      </c>
      <c r="H262" s="78" t="s">
        <v>187</v>
      </c>
      <c r="I262" s="53"/>
      <c r="J262" s="53"/>
      <c r="K262" s="53"/>
      <c r="L262" s="81" t="s">
        <v>188</v>
      </c>
    </row>
    <row r="263" spans="1:12" s="49" customFormat="1" ht="75" customHeight="1">
      <c r="A263" s="77" t="s">
        <v>400</v>
      </c>
      <c r="B263" s="79" t="s">
        <v>416</v>
      </c>
      <c r="C263" s="80">
        <v>42095</v>
      </c>
      <c r="D263" s="51" t="s">
        <v>231</v>
      </c>
      <c r="E263" s="52" t="s">
        <v>417</v>
      </c>
      <c r="F263" s="78" t="s">
        <v>187</v>
      </c>
      <c r="G263" s="53">
        <v>9974016</v>
      </c>
      <c r="H263" s="78" t="s">
        <v>187</v>
      </c>
      <c r="I263" s="53"/>
      <c r="J263" s="53"/>
      <c r="K263" s="53"/>
      <c r="L263" s="81" t="s">
        <v>188</v>
      </c>
    </row>
    <row r="264" spans="1:12" s="49" customFormat="1" ht="75" customHeight="1">
      <c r="A264" s="77" t="s">
        <v>401</v>
      </c>
      <c r="B264" s="79" t="s">
        <v>416</v>
      </c>
      <c r="C264" s="80">
        <v>42095</v>
      </c>
      <c r="D264" s="51" t="s">
        <v>232</v>
      </c>
      <c r="E264" s="52" t="s">
        <v>417</v>
      </c>
      <c r="F264" s="78" t="s">
        <v>187</v>
      </c>
      <c r="G264" s="53">
        <v>2203200</v>
      </c>
      <c r="H264" s="78" t="s">
        <v>187</v>
      </c>
      <c r="I264" s="53"/>
      <c r="J264" s="53"/>
      <c r="K264" s="53"/>
      <c r="L264" s="81" t="s">
        <v>188</v>
      </c>
    </row>
    <row r="265" spans="1:12" s="49" customFormat="1" ht="75" customHeight="1">
      <c r="A265" s="77" t="s">
        <v>402</v>
      </c>
      <c r="B265" s="79" t="s">
        <v>416</v>
      </c>
      <c r="C265" s="80">
        <v>42095</v>
      </c>
      <c r="D265" s="51" t="s">
        <v>235</v>
      </c>
      <c r="E265" s="52" t="s">
        <v>417</v>
      </c>
      <c r="F265" s="78" t="s">
        <v>187</v>
      </c>
      <c r="G265" s="53">
        <v>896832</v>
      </c>
      <c r="H265" s="78" t="s">
        <v>187</v>
      </c>
      <c r="I265" s="53"/>
      <c r="J265" s="53"/>
      <c r="K265" s="53"/>
      <c r="L265" s="81" t="s">
        <v>188</v>
      </c>
    </row>
    <row r="266" spans="1:12" s="49" customFormat="1" ht="75" customHeight="1">
      <c r="A266" s="77" t="s">
        <v>402</v>
      </c>
      <c r="B266" s="79" t="s">
        <v>416</v>
      </c>
      <c r="C266" s="80">
        <v>42095</v>
      </c>
      <c r="D266" s="51" t="s">
        <v>234</v>
      </c>
      <c r="E266" s="52" t="s">
        <v>417</v>
      </c>
      <c r="F266" s="78" t="s">
        <v>187</v>
      </c>
      <c r="G266" s="53">
        <v>1153440</v>
      </c>
      <c r="H266" s="78" t="s">
        <v>187</v>
      </c>
      <c r="I266" s="53"/>
      <c r="J266" s="53"/>
      <c r="K266" s="53"/>
      <c r="L266" s="81" t="s">
        <v>188</v>
      </c>
    </row>
    <row r="267" spans="1:12" s="49" customFormat="1" ht="75" customHeight="1">
      <c r="A267" s="77" t="s">
        <v>403</v>
      </c>
      <c r="B267" s="79" t="s">
        <v>416</v>
      </c>
      <c r="C267" s="80">
        <v>42095</v>
      </c>
      <c r="D267" s="51" t="s">
        <v>192</v>
      </c>
      <c r="E267" s="52" t="s">
        <v>417</v>
      </c>
      <c r="F267" s="78" t="s">
        <v>187</v>
      </c>
      <c r="G267" s="53">
        <v>2318220</v>
      </c>
      <c r="H267" s="78" t="s">
        <v>187</v>
      </c>
      <c r="I267" s="53"/>
      <c r="J267" s="53"/>
      <c r="K267" s="53"/>
      <c r="L267" s="81" t="s">
        <v>188</v>
      </c>
    </row>
    <row r="268" spans="1:12" s="49" customFormat="1" ht="75" customHeight="1">
      <c r="A268" s="77" t="s">
        <v>404</v>
      </c>
      <c r="B268" s="79" t="s">
        <v>416</v>
      </c>
      <c r="C268" s="80">
        <v>42095</v>
      </c>
      <c r="D268" s="51" t="s">
        <v>435</v>
      </c>
      <c r="E268" s="52" t="s">
        <v>417</v>
      </c>
      <c r="F268" s="78" t="s">
        <v>187</v>
      </c>
      <c r="G268" s="53">
        <v>909792</v>
      </c>
      <c r="H268" s="78" t="s">
        <v>187</v>
      </c>
      <c r="I268" s="53"/>
      <c r="J268" s="53"/>
      <c r="K268" s="53"/>
      <c r="L268" s="81" t="s">
        <v>188</v>
      </c>
    </row>
    <row r="269" spans="1:12" s="49" customFormat="1" ht="75" customHeight="1">
      <c r="A269" s="77" t="s">
        <v>436</v>
      </c>
      <c r="B269" s="79" t="s">
        <v>416</v>
      </c>
      <c r="C269" s="80">
        <v>42095</v>
      </c>
      <c r="D269" s="51" t="s">
        <v>437</v>
      </c>
      <c r="E269" s="52" t="s">
        <v>417</v>
      </c>
      <c r="F269" s="78" t="s">
        <v>187</v>
      </c>
      <c r="G269" s="53">
        <v>34073539</v>
      </c>
      <c r="H269" s="78" t="s">
        <v>187</v>
      </c>
      <c r="I269" s="53"/>
      <c r="J269" s="53"/>
      <c r="K269" s="53"/>
      <c r="L269" s="81" t="s">
        <v>188</v>
      </c>
    </row>
    <row r="270" spans="1:12" s="49" customFormat="1" ht="75" customHeight="1">
      <c r="A270" s="77" t="s">
        <v>438</v>
      </c>
      <c r="B270" s="79" t="s">
        <v>416</v>
      </c>
      <c r="C270" s="80">
        <v>42095</v>
      </c>
      <c r="D270" s="51" t="s">
        <v>405</v>
      </c>
      <c r="E270" s="52" t="s">
        <v>417</v>
      </c>
      <c r="F270" s="78" t="s">
        <v>187</v>
      </c>
      <c r="G270" s="53">
        <v>24900802</v>
      </c>
      <c r="H270" s="78" t="s">
        <v>187</v>
      </c>
      <c r="I270" s="53"/>
      <c r="J270" s="53"/>
      <c r="K270" s="53"/>
      <c r="L270" s="81" t="s">
        <v>188</v>
      </c>
    </row>
    <row r="271" spans="1:12" s="49" customFormat="1" ht="75" customHeight="1">
      <c r="A271" s="77" t="s">
        <v>406</v>
      </c>
      <c r="B271" s="79" t="s">
        <v>416</v>
      </c>
      <c r="C271" s="80">
        <v>42095</v>
      </c>
      <c r="D271" s="51" t="s">
        <v>439</v>
      </c>
      <c r="E271" s="52" t="s">
        <v>417</v>
      </c>
      <c r="F271" s="78" t="s">
        <v>187</v>
      </c>
      <c r="G271" s="53">
        <v>927936</v>
      </c>
      <c r="H271" s="78" t="s">
        <v>187</v>
      </c>
      <c r="I271" s="53"/>
      <c r="J271" s="53"/>
      <c r="K271" s="53"/>
      <c r="L271" s="81" t="s">
        <v>188</v>
      </c>
    </row>
    <row r="272" spans="1:12" s="49" customFormat="1" ht="75" customHeight="1">
      <c r="A272" s="77" t="s">
        <v>407</v>
      </c>
      <c r="B272" s="79" t="s">
        <v>416</v>
      </c>
      <c r="C272" s="80">
        <v>42095</v>
      </c>
      <c r="D272" s="51" t="s">
        <v>236</v>
      </c>
      <c r="E272" s="52" t="s">
        <v>417</v>
      </c>
      <c r="F272" s="78" t="s">
        <v>187</v>
      </c>
      <c r="G272" s="53">
        <v>4233080</v>
      </c>
      <c r="H272" s="78" t="s">
        <v>187</v>
      </c>
      <c r="I272" s="53"/>
      <c r="J272" s="53"/>
      <c r="K272" s="53"/>
      <c r="L272" s="81" t="s">
        <v>188</v>
      </c>
    </row>
    <row r="273" spans="1:12" s="49" customFormat="1" ht="75" customHeight="1">
      <c r="A273" s="77" t="s">
        <v>440</v>
      </c>
      <c r="B273" s="79" t="s">
        <v>416</v>
      </c>
      <c r="C273" s="80">
        <v>42095</v>
      </c>
      <c r="D273" s="51" t="s">
        <v>237</v>
      </c>
      <c r="E273" s="52" t="s">
        <v>417</v>
      </c>
      <c r="F273" s="78" t="s">
        <v>187</v>
      </c>
      <c r="G273" s="53">
        <v>8279796</v>
      </c>
      <c r="H273" s="78" t="s">
        <v>187</v>
      </c>
      <c r="I273" s="53"/>
      <c r="J273" s="53"/>
      <c r="K273" s="53"/>
      <c r="L273" s="81" t="s">
        <v>188</v>
      </c>
    </row>
    <row r="274" spans="1:12" s="49" customFormat="1" ht="75" customHeight="1">
      <c r="A274" s="77" t="s">
        <v>441</v>
      </c>
      <c r="B274" s="79" t="s">
        <v>416</v>
      </c>
      <c r="C274" s="80">
        <v>42095</v>
      </c>
      <c r="D274" s="51" t="s">
        <v>237</v>
      </c>
      <c r="E274" s="52" t="s">
        <v>417</v>
      </c>
      <c r="F274" s="78" t="s">
        <v>187</v>
      </c>
      <c r="G274" s="53">
        <v>2069949</v>
      </c>
      <c r="H274" s="78" t="s">
        <v>187</v>
      </c>
      <c r="I274" s="53"/>
      <c r="J274" s="53"/>
      <c r="K274" s="53"/>
      <c r="L274" s="81" t="s">
        <v>188</v>
      </c>
    </row>
    <row r="275" spans="1:12" s="49" customFormat="1" ht="75" customHeight="1">
      <c r="A275" s="77" t="s">
        <v>408</v>
      </c>
      <c r="B275" s="79" t="s">
        <v>416</v>
      </c>
      <c r="C275" s="80">
        <v>42095</v>
      </c>
      <c r="D275" s="51" t="s">
        <v>238</v>
      </c>
      <c r="E275" s="52" t="s">
        <v>417</v>
      </c>
      <c r="F275" s="78" t="s">
        <v>187</v>
      </c>
      <c r="G275" s="53">
        <v>153106362</v>
      </c>
      <c r="H275" s="78" t="s">
        <v>187</v>
      </c>
      <c r="I275" s="53"/>
      <c r="J275" s="53"/>
      <c r="K275" s="53"/>
      <c r="L275" s="81" t="s">
        <v>188</v>
      </c>
    </row>
    <row r="276" spans="1:12" s="49" customFormat="1" ht="75" customHeight="1">
      <c r="A276" s="77" t="s">
        <v>409</v>
      </c>
      <c r="B276" s="79" t="s">
        <v>416</v>
      </c>
      <c r="C276" s="80">
        <v>42095</v>
      </c>
      <c r="D276" s="51" t="s">
        <v>239</v>
      </c>
      <c r="E276" s="52" t="s">
        <v>417</v>
      </c>
      <c r="F276" s="78" t="s">
        <v>187</v>
      </c>
      <c r="G276" s="53">
        <v>70300185</v>
      </c>
      <c r="H276" s="78" t="s">
        <v>187</v>
      </c>
      <c r="I276" s="53"/>
      <c r="J276" s="53"/>
      <c r="K276" s="53"/>
      <c r="L276" s="81" t="s">
        <v>188</v>
      </c>
    </row>
    <row r="277" spans="1:12" s="49" customFormat="1" ht="75" customHeight="1">
      <c r="A277" s="77" t="s">
        <v>410</v>
      </c>
      <c r="B277" s="79" t="s">
        <v>416</v>
      </c>
      <c r="C277" s="80">
        <v>42095</v>
      </c>
      <c r="D277" s="51" t="s">
        <v>411</v>
      </c>
      <c r="E277" s="52" t="s">
        <v>417</v>
      </c>
      <c r="F277" s="78" t="s">
        <v>187</v>
      </c>
      <c r="G277" s="53">
        <v>1944000</v>
      </c>
      <c r="H277" s="78" t="s">
        <v>187</v>
      </c>
      <c r="I277" s="53"/>
      <c r="J277" s="53"/>
      <c r="K277" s="53"/>
      <c r="L277" s="81" t="s">
        <v>188</v>
      </c>
    </row>
    <row r="278" spans="1:12" s="49" customFormat="1" ht="75" customHeight="1">
      <c r="A278" s="77" t="s">
        <v>442</v>
      </c>
      <c r="B278" s="79" t="s">
        <v>416</v>
      </c>
      <c r="C278" s="80">
        <v>42095</v>
      </c>
      <c r="D278" s="51" t="s">
        <v>443</v>
      </c>
      <c r="E278" s="52" t="s">
        <v>417</v>
      </c>
      <c r="F278" s="82" t="s">
        <v>444</v>
      </c>
      <c r="G278" s="53">
        <v>1452600</v>
      </c>
      <c r="H278" s="78" t="s">
        <v>187</v>
      </c>
      <c r="I278" s="53"/>
      <c r="J278" s="53"/>
      <c r="K278" s="53"/>
      <c r="L278" s="81"/>
    </row>
    <row r="279" spans="1:12" s="49" customFormat="1" ht="75" customHeight="1">
      <c r="A279" s="77" t="s">
        <v>445</v>
      </c>
      <c r="B279" s="79" t="s">
        <v>416</v>
      </c>
      <c r="C279" s="80">
        <v>42095</v>
      </c>
      <c r="D279" s="51" t="s">
        <v>446</v>
      </c>
      <c r="E279" s="52" t="s">
        <v>417</v>
      </c>
      <c r="F279" s="82" t="s">
        <v>444</v>
      </c>
      <c r="G279" s="53">
        <v>1296000</v>
      </c>
      <c r="H279" s="78" t="s">
        <v>187</v>
      </c>
      <c r="I279" s="53"/>
      <c r="J279" s="53"/>
      <c r="K279" s="53"/>
      <c r="L279" s="81"/>
    </row>
    <row r="280" spans="1:12" s="49" customFormat="1" ht="75" customHeight="1">
      <c r="A280" s="77" t="s">
        <v>447</v>
      </c>
      <c r="B280" s="79" t="s">
        <v>416</v>
      </c>
      <c r="C280" s="80">
        <v>42095</v>
      </c>
      <c r="D280" s="51" t="s">
        <v>204</v>
      </c>
      <c r="E280" s="52" t="s">
        <v>417</v>
      </c>
      <c r="F280" s="82" t="s">
        <v>444</v>
      </c>
      <c r="G280" s="53">
        <v>1158840</v>
      </c>
      <c r="H280" s="78" t="s">
        <v>187</v>
      </c>
      <c r="I280" s="53"/>
      <c r="J280" s="53"/>
      <c r="K280" s="53"/>
      <c r="L280" s="81"/>
    </row>
    <row r="281" spans="1:12" s="49" customFormat="1" ht="75" customHeight="1">
      <c r="A281" s="77" t="s">
        <v>448</v>
      </c>
      <c r="B281" s="79" t="s">
        <v>416</v>
      </c>
      <c r="C281" s="80">
        <v>42095</v>
      </c>
      <c r="D281" s="51" t="s">
        <v>204</v>
      </c>
      <c r="E281" s="52" t="s">
        <v>417</v>
      </c>
      <c r="F281" s="82" t="s">
        <v>444</v>
      </c>
      <c r="G281" s="53">
        <v>1101600</v>
      </c>
      <c r="H281" s="78" t="s">
        <v>187</v>
      </c>
      <c r="I281" s="53"/>
      <c r="J281" s="53"/>
      <c r="K281" s="53"/>
      <c r="L281" s="81"/>
    </row>
    <row r="282" spans="1:12" s="49" customFormat="1" ht="75" customHeight="1">
      <c r="A282" s="77" t="s">
        <v>449</v>
      </c>
      <c r="B282" s="79" t="s">
        <v>416</v>
      </c>
      <c r="C282" s="80">
        <v>42095</v>
      </c>
      <c r="D282" s="51" t="s">
        <v>204</v>
      </c>
      <c r="E282" s="52" t="s">
        <v>417</v>
      </c>
      <c r="F282" s="82" t="s">
        <v>444</v>
      </c>
      <c r="G282" s="53">
        <v>1095120</v>
      </c>
      <c r="H282" s="78" t="s">
        <v>187</v>
      </c>
      <c r="I282" s="53"/>
      <c r="J282" s="53"/>
      <c r="K282" s="53"/>
      <c r="L282" s="81"/>
    </row>
    <row r="283" spans="1:12" s="49" customFormat="1" ht="75" customHeight="1">
      <c r="A283" s="77" t="s">
        <v>412</v>
      </c>
      <c r="B283" s="79" t="s">
        <v>416</v>
      </c>
      <c r="C283" s="80">
        <v>42116</v>
      </c>
      <c r="D283" s="51" t="s">
        <v>185</v>
      </c>
      <c r="E283" s="52" t="s">
        <v>417</v>
      </c>
      <c r="F283" s="78" t="s">
        <v>187</v>
      </c>
      <c r="G283" s="53">
        <v>4228188</v>
      </c>
      <c r="H283" s="78" t="s">
        <v>187</v>
      </c>
      <c r="I283" s="53"/>
      <c r="J283" s="53"/>
      <c r="K283" s="53"/>
      <c r="L283" s="81" t="s">
        <v>450</v>
      </c>
    </row>
    <row r="284" spans="1:12" s="49" customFormat="1" ht="75" customHeight="1">
      <c r="A284" s="77" t="s">
        <v>413</v>
      </c>
      <c r="B284" s="79" t="s">
        <v>416</v>
      </c>
      <c r="C284" s="80">
        <v>42116</v>
      </c>
      <c r="D284" s="51" t="s">
        <v>190</v>
      </c>
      <c r="E284" s="52" t="s">
        <v>417</v>
      </c>
      <c r="F284" s="78" t="s">
        <v>187</v>
      </c>
      <c r="G284" s="53">
        <v>30438446</v>
      </c>
      <c r="H284" s="78" t="s">
        <v>187</v>
      </c>
      <c r="I284" s="53"/>
      <c r="J284" s="53"/>
      <c r="K284" s="53"/>
      <c r="L284" s="81" t="s">
        <v>450</v>
      </c>
    </row>
    <row r="285" spans="1:12" s="49" customFormat="1" ht="75" customHeight="1">
      <c r="A285" s="77" t="s">
        <v>414</v>
      </c>
      <c r="B285" s="79" t="s">
        <v>416</v>
      </c>
      <c r="C285" s="80">
        <v>42116</v>
      </c>
      <c r="D285" s="51" t="s">
        <v>189</v>
      </c>
      <c r="E285" s="52" t="s">
        <v>417</v>
      </c>
      <c r="F285" s="78" t="s">
        <v>187</v>
      </c>
      <c r="G285" s="53">
        <v>2235235</v>
      </c>
      <c r="H285" s="78" t="s">
        <v>187</v>
      </c>
      <c r="I285" s="53"/>
      <c r="J285" s="53"/>
      <c r="K285" s="53"/>
      <c r="L285" s="81" t="s">
        <v>450</v>
      </c>
    </row>
    <row r="286" spans="1:12" s="49" customFormat="1" ht="75" customHeight="1">
      <c r="A286" s="73" t="s">
        <v>451</v>
      </c>
      <c r="B286" s="97" t="s">
        <v>416</v>
      </c>
      <c r="C286" s="80">
        <v>42122</v>
      </c>
      <c r="D286" s="51" t="s">
        <v>452</v>
      </c>
      <c r="E286" s="52" t="s">
        <v>417</v>
      </c>
      <c r="F286" s="98" t="s">
        <v>187</v>
      </c>
      <c r="G286" s="99">
        <v>1945994</v>
      </c>
      <c r="H286" s="98" t="s">
        <v>187</v>
      </c>
      <c r="I286" s="100"/>
      <c r="J286" s="100"/>
      <c r="K286" s="100"/>
      <c r="L286" s="81" t="s">
        <v>188</v>
      </c>
    </row>
    <row r="287" spans="1:12" ht="13.5">
      <c r="A287" s="55" t="s">
        <v>241</v>
      </c>
      <c r="B287" s="56"/>
      <c r="C287" s="56"/>
      <c r="D287" s="56"/>
      <c r="E287" s="56"/>
      <c r="F287" s="56"/>
      <c r="G287" s="56"/>
      <c r="H287" s="59"/>
      <c r="I287" s="56"/>
      <c r="J287" s="56"/>
      <c r="K287" s="56"/>
      <c r="L287" s="56"/>
    </row>
    <row r="288" spans="1:12" ht="13.5">
      <c r="A288" s="55" t="s">
        <v>242</v>
      </c>
      <c r="B288" s="56"/>
      <c r="C288" s="56"/>
      <c r="D288" s="56"/>
      <c r="E288" s="56"/>
      <c r="F288" s="56"/>
      <c r="G288" s="56"/>
      <c r="H288" s="59"/>
      <c r="I288" s="56"/>
      <c r="J288" s="56"/>
      <c r="K288" s="56"/>
      <c r="L288" s="56"/>
    </row>
  </sheetData>
  <sheetProtection/>
  <autoFilter ref="A4:M288"/>
  <mergeCells count="11">
    <mergeCell ref="A1:L1"/>
    <mergeCell ref="A3:A4"/>
    <mergeCell ref="B3:B4"/>
    <mergeCell ref="C3:C4"/>
    <mergeCell ref="D3:D4"/>
    <mergeCell ref="E3:E4"/>
    <mergeCell ref="F3:F4"/>
    <mergeCell ref="G3:G4"/>
    <mergeCell ref="H3:H4"/>
    <mergeCell ref="I3:K3"/>
    <mergeCell ref="L3:L4"/>
  </mergeCells>
  <conditionalFormatting sqref="G133 G122:G123 A71:A85 A133 A162:A181 G162:G177 G6:G48 A6:A48 A50:A67 G50:G63 A99:A101 G101 G103:G107 G112 A103:A107 A109:A113 A120:A124">
    <cfRule type="expression" priority="769" dxfId="2" stopIfTrue="1">
      <formula>$C6="支払終了"</formula>
    </cfRule>
    <cfRule type="expression" priority="770" dxfId="1" stopIfTrue="1">
      <formula>$C6="確定"</formula>
    </cfRule>
    <cfRule type="expression" priority="771" dxfId="0" stopIfTrue="1">
      <formula>$C6="出納"</formula>
    </cfRule>
  </conditionalFormatting>
  <conditionalFormatting sqref="A177">
    <cfRule type="expression" priority="730" dxfId="2" stopIfTrue="1">
      <formula>$C177="支払終了"</formula>
    </cfRule>
    <cfRule type="expression" priority="731" dxfId="1" stopIfTrue="1">
      <formula>$C177="確定"</formula>
    </cfRule>
    <cfRule type="expression" priority="732" dxfId="0" stopIfTrue="1">
      <formula>$C177="出納"</formula>
    </cfRule>
  </conditionalFormatting>
  <conditionalFormatting sqref="A177">
    <cfRule type="expression" priority="727" dxfId="2" stopIfTrue="1">
      <formula>$C177="支払終了"</formula>
    </cfRule>
    <cfRule type="expression" priority="728" dxfId="1" stopIfTrue="1">
      <formula>$C177="確定"</formula>
    </cfRule>
    <cfRule type="expression" priority="729" dxfId="0" stopIfTrue="1">
      <formula>$C177="出納"</formula>
    </cfRule>
  </conditionalFormatting>
  <conditionalFormatting sqref="A177">
    <cfRule type="expression" priority="724" dxfId="2" stopIfTrue="1">
      <formula>$C177="支払終了"</formula>
    </cfRule>
    <cfRule type="expression" priority="725" dxfId="1" stopIfTrue="1">
      <formula>$C177="確定"</formula>
    </cfRule>
    <cfRule type="expression" priority="726" dxfId="0" stopIfTrue="1">
      <formula>$C177="出納"</formula>
    </cfRule>
  </conditionalFormatting>
  <conditionalFormatting sqref="G177">
    <cfRule type="expression" priority="721" dxfId="2" stopIfTrue="1">
      <formula>$C177="支払終了"</formula>
    </cfRule>
    <cfRule type="expression" priority="722" dxfId="1" stopIfTrue="1">
      <formula>$C177="確定"</formula>
    </cfRule>
    <cfRule type="expression" priority="723" dxfId="0" stopIfTrue="1">
      <formula>$C177="出納"</formula>
    </cfRule>
  </conditionalFormatting>
  <conditionalFormatting sqref="A177">
    <cfRule type="expression" priority="718" dxfId="2" stopIfTrue="1">
      <formula>$C177="支払終了"</formula>
    </cfRule>
    <cfRule type="expression" priority="719" dxfId="1" stopIfTrue="1">
      <formula>$C177="確定"</formula>
    </cfRule>
    <cfRule type="expression" priority="720" dxfId="0" stopIfTrue="1">
      <formula>$C177="出納"</formula>
    </cfRule>
  </conditionalFormatting>
  <conditionalFormatting sqref="A177">
    <cfRule type="expression" priority="715" dxfId="2" stopIfTrue="1">
      <formula>$C177="支払終了"</formula>
    </cfRule>
    <cfRule type="expression" priority="716" dxfId="1" stopIfTrue="1">
      <formula>$C177="確定"</formula>
    </cfRule>
    <cfRule type="expression" priority="717" dxfId="0" stopIfTrue="1">
      <formula>$C177="出納"</formula>
    </cfRule>
  </conditionalFormatting>
  <conditionalFormatting sqref="G64">
    <cfRule type="expression" priority="502" dxfId="2" stopIfTrue="1">
      <formula>$C64="支払終了"</formula>
    </cfRule>
    <cfRule type="expression" priority="503" dxfId="1" stopIfTrue="1">
      <formula>$C64="確定"</formula>
    </cfRule>
    <cfRule type="expression" priority="504" dxfId="0" stopIfTrue="1">
      <formula>$C64="出納"</formula>
    </cfRule>
  </conditionalFormatting>
  <conditionalFormatting sqref="G65">
    <cfRule type="expression" priority="499" dxfId="2" stopIfTrue="1">
      <formula>$C65="支払終了"</formula>
    </cfRule>
    <cfRule type="expression" priority="500" dxfId="1" stopIfTrue="1">
      <formula>$C65="確定"</formula>
    </cfRule>
    <cfRule type="expression" priority="501" dxfId="0" stopIfTrue="1">
      <formula>$C65="出納"</formula>
    </cfRule>
  </conditionalFormatting>
  <conditionalFormatting sqref="G74:G80">
    <cfRule type="expression" priority="493" dxfId="2" stopIfTrue="1">
      <formula>$C74="支払終了"</formula>
    </cfRule>
    <cfRule type="expression" priority="494" dxfId="1" stopIfTrue="1">
      <formula>$C74="確定"</formula>
    </cfRule>
    <cfRule type="expression" priority="495" dxfId="0" stopIfTrue="1">
      <formula>$C74="出納"</formula>
    </cfRule>
  </conditionalFormatting>
  <conditionalFormatting sqref="G81:G84">
    <cfRule type="expression" priority="490" dxfId="2" stopIfTrue="1">
      <formula>$C81="支払終了"</formula>
    </cfRule>
    <cfRule type="expression" priority="491" dxfId="1" stopIfTrue="1">
      <formula>$C81="確定"</formula>
    </cfRule>
    <cfRule type="expression" priority="492" dxfId="0" stopIfTrue="1">
      <formula>$C81="出納"</formula>
    </cfRule>
  </conditionalFormatting>
  <conditionalFormatting sqref="G85 G87 G99:G100">
    <cfRule type="expression" priority="487" dxfId="2" stopIfTrue="1">
      <formula>$C85="支払終了"</formula>
    </cfRule>
    <cfRule type="expression" priority="488" dxfId="1" stopIfTrue="1">
      <formula>$C85="確定"</formula>
    </cfRule>
    <cfRule type="expression" priority="489" dxfId="0" stopIfTrue="1">
      <formula>$C85="出納"</formula>
    </cfRule>
  </conditionalFormatting>
  <conditionalFormatting sqref="A70">
    <cfRule type="expression" priority="435" dxfId="2" stopIfTrue="1">
      <formula>$C70="支払終了"</formula>
    </cfRule>
    <cfRule type="expression" priority="436" dxfId="1" stopIfTrue="1">
      <formula>$C70="確定"</formula>
    </cfRule>
    <cfRule type="expression" priority="437" dxfId="0" stopIfTrue="1">
      <formula>$C70="出納"</formula>
    </cfRule>
  </conditionalFormatting>
  <conditionalFormatting sqref="A72">
    <cfRule type="expression" priority="454" dxfId="2" stopIfTrue="1">
      <formula>$D72="支払終了"</formula>
    </cfRule>
    <cfRule type="expression" priority="455" dxfId="1" stopIfTrue="1">
      <formula>$D72="確定"</formula>
    </cfRule>
    <cfRule type="expression" priority="456" dxfId="0" stopIfTrue="1">
      <formula>$D72="出納"</formula>
    </cfRule>
  </conditionalFormatting>
  <conditionalFormatting sqref="A133">
    <cfRule type="expression" priority="451" dxfId="2" stopIfTrue="1">
      <formula>$C133="支払終了"</formula>
    </cfRule>
    <cfRule type="expression" priority="452" dxfId="1" stopIfTrue="1">
      <formula>$C133="確定"</formula>
    </cfRule>
    <cfRule type="expression" priority="453" dxfId="0" stopIfTrue="1">
      <formula>$C133="出納"</formula>
    </cfRule>
  </conditionalFormatting>
  <conditionalFormatting sqref="A5">
    <cfRule type="expression" priority="448" dxfId="2" stopIfTrue="1">
      <formula>$C5="支払終了"</formula>
    </cfRule>
    <cfRule type="expression" priority="449" dxfId="1" stopIfTrue="1">
      <formula>$C5="確定"</formula>
    </cfRule>
    <cfRule type="expression" priority="450" dxfId="0" stopIfTrue="1">
      <formula>$C5="出納"</formula>
    </cfRule>
  </conditionalFormatting>
  <conditionalFormatting sqref="C5 C7 C9 C11 C13 C15 C17 C19 C21 C23 C25 C27 C29 C31 C33 C35 C37 C40 C42 C44 C46 C48 C51 C53 C55 C57 C59 C61 C63:C64 C66 C71 C73 C75 C77 C79 C81 C83 C85 C100 C105 C107 C109 C111 C113 C120 C122 C133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158:C161 C103 C124">
    <cfRule type="expression" priority="446" dxfId="2">
      <formula>$C5="支出提出済"</formula>
    </cfRule>
    <cfRule type="expression" priority="447" dxfId="18">
      <formula>$C5="支払済"</formula>
    </cfRule>
  </conditionalFormatting>
  <conditionalFormatting sqref="C5 C7 C9 C11 C13 C15 C17 C19 C21 C23 C25 C27 C29 C31 C33 C35 C37 C40 C42 C44 C46 C48 C51 C53 C55 C57 C59 C61 C63:C64 C66 C71 C73 C75 C77 C79 C81 C83 C85 C100 C105 C107 C109 C111 C113 C120 C122 C124 C103 C158:C286">
    <cfRule type="expression" priority="444" dxfId="35">
      <formula>IF(AND($AE5&lt;&gt;"",$AF5=""),AND($AE5&gt;TODAY()-60,$AE5&lt;=TODAY()-30))</formula>
    </cfRule>
    <cfRule type="expression" priority="445" dxfId="34">
      <formula>IF(AND($AE5&lt;&gt;"",$AF5=""),$AE5&lt;=TODAY()-60)</formula>
    </cfRule>
  </conditionalFormatting>
  <conditionalFormatting sqref="C5 C7 C9 C11 C13 C15 C17 C19 C21 C23 C25 C27 C29 C31 C33 C35 C37 C40 C42 C44 C46 C48 C51 C53 C55 C57 C59 C61 C63:C64 C66 C71 C73 C75 C77 C79 C81 C83 C85 C100 C105 C107 C109 C111 C113 C120 C122 C124 C103 C158:C286">
    <cfRule type="expression" priority="443" dxfId="38">
      <formula>AND($AD5&lt;&gt;"",OR(WEEKDAY($AD5)=1,WEEKDAY($AD5)=7,COUNTIF(祝祭日,$AD5)=1))</formula>
    </cfRule>
  </conditionalFormatting>
  <conditionalFormatting sqref="C6 C8 C10 C12 C14 C16 C18 C20 C22 C24 C26 C28 C30 C32 C34 C36 C38:C39 C41 C43 C45 C47 C50 C52 C54 C56 C58 C60 C62 C65 C67 C72 C74 C76 C78 C80 C82 C84 C99 C101 C104 C106 C110 C112 C121 C123 C162 C164 C166 C168 C170 C172 C174 C176 C178 C180 C182 C184 C186 C188 C190 C192 C194 C196 C198 C200 C202 C204 C206 C208 C210 C212 C214 C216 C218 C220 C222 C224 C226 C228 C230 C232 C234 C236 C238 C240 C242 C244 C246 C248 C250 C252 C254 C256 C258 C260 C262 C264 C266 C268 C270 C272 C274 C276 C278 C280 C282 C284 C286">
    <cfRule type="expression" priority="441" dxfId="2">
      <formula>$C6="支出提出済"</formula>
    </cfRule>
    <cfRule type="expression" priority="442" dxfId="18">
      <formula>$C6="支払済"</formula>
    </cfRule>
  </conditionalFormatting>
  <conditionalFormatting sqref="C6 C8 C10 C12 C14 C16 C18 C20 C22 C24 C26 C28 C30 C32 C34 C36 C38:C39 C41 C43 C45 C47 C50 C52 C54 C56 C58 C60 C62 C65 C67 C72 C74 C76 C78 C80 C82 C84 C99 C101 C104 C106 C110 C112 C121 C123">
    <cfRule type="expression" priority="439" dxfId="35">
      <formula>IF(AND($AE6&lt;&gt;"",$AF6=""),AND($AE6&gt;TODAY()-60,$AE6&lt;=TODAY()-30))</formula>
    </cfRule>
    <cfRule type="expression" priority="440" dxfId="34">
      <formula>IF(AND($AE6&lt;&gt;"",$AF6=""),$AE6&lt;=TODAY()-60)</formula>
    </cfRule>
  </conditionalFormatting>
  <conditionalFormatting sqref="C6 C8 C10 C12 C14 C16 C18 C20 C22 C24 C26 C28 C30 C32 C34 C36 C38:C39 C41 C43 C45 C47 C50 C52 C54 C56 C58 C60 C62 C65 C67 C72 C74 C76 C78 C80 C82 C84 C99 C101 C104 C106 C110 C112 C121 C123">
    <cfRule type="expression" priority="438" dxfId="38">
      <formula>AND($AD6&lt;&gt;"",OR(WEEKDAY($AD6)=1,WEEKDAY($AD6)=7,COUNTIF(祝祭日,$AD6)=1))</formula>
    </cfRule>
  </conditionalFormatting>
  <conditionalFormatting sqref="C70">
    <cfRule type="expression" priority="433" dxfId="2">
      <formula>$C70="支出提出済"</formula>
    </cfRule>
    <cfRule type="expression" priority="434" dxfId="18">
      <formula>$C70="支払済"</formula>
    </cfRule>
  </conditionalFormatting>
  <conditionalFormatting sqref="C70">
    <cfRule type="expression" priority="431" dxfId="35">
      <formula>IF(AND($AE70&lt;&gt;"",$AF70=""),AND($AE70&gt;TODAY()-60,$AE70&lt;=TODAY()-30))</formula>
    </cfRule>
    <cfRule type="expression" priority="432" dxfId="34">
      <formula>IF(AND($AE70&lt;&gt;"",$AF70=""),$AE70&lt;=TODAY()-60)</formula>
    </cfRule>
  </conditionalFormatting>
  <conditionalFormatting sqref="C70">
    <cfRule type="expression" priority="430" dxfId="38">
      <formula>AND($AD70&lt;&gt;"",OR(WEEKDAY($AD70)=1,WEEKDAY($AD70)=7,COUNTIF(祝祭日,$AD70)=1))</formula>
    </cfRule>
  </conditionalFormatting>
  <conditionalFormatting sqref="A69">
    <cfRule type="expression" priority="427" dxfId="2" stopIfTrue="1">
      <formula>$C69="支払終了"</formula>
    </cfRule>
    <cfRule type="expression" priority="428" dxfId="1" stopIfTrue="1">
      <formula>$C69="確定"</formula>
    </cfRule>
    <cfRule type="expression" priority="429" dxfId="0" stopIfTrue="1">
      <formula>$C69="出納"</formula>
    </cfRule>
  </conditionalFormatting>
  <conditionalFormatting sqref="C69">
    <cfRule type="expression" priority="425" dxfId="2">
      <formula>$C69="支出提出済"</formula>
    </cfRule>
    <cfRule type="expression" priority="426" dxfId="18">
      <formula>$C69="支払済"</formula>
    </cfRule>
  </conditionalFormatting>
  <conditionalFormatting sqref="C69">
    <cfRule type="expression" priority="423" dxfId="35">
      <formula>IF(AND($AE69&lt;&gt;"",$AF69=""),AND($AE69&gt;TODAY()-60,$AE69&lt;=TODAY()-30))</formula>
    </cfRule>
    <cfRule type="expression" priority="424" dxfId="34">
      <formula>IF(AND($AE69&lt;&gt;"",$AF69=""),$AE69&lt;=TODAY()-60)</formula>
    </cfRule>
  </conditionalFormatting>
  <conditionalFormatting sqref="C69">
    <cfRule type="expression" priority="422" dxfId="38">
      <formula>AND($AD69&lt;&gt;"",OR(WEEKDAY($AD69)=1,WEEKDAY($AD69)=7,COUNTIF(祝祭日,$AD69)=1))</formula>
    </cfRule>
  </conditionalFormatting>
  <conditionalFormatting sqref="A68">
    <cfRule type="expression" priority="419" dxfId="2" stopIfTrue="1">
      <formula>$C68="支払終了"</formula>
    </cfRule>
    <cfRule type="expression" priority="420" dxfId="1" stopIfTrue="1">
      <formula>$C68="確定"</formula>
    </cfRule>
    <cfRule type="expression" priority="421" dxfId="0" stopIfTrue="1">
      <formula>$C68="出納"</formula>
    </cfRule>
  </conditionalFormatting>
  <conditionalFormatting sqref="C68">
    <cfRule type="expression" priority="417" dxfId="2">
      <formula>$C68="支出提出済"</formula>
    </cfRule>
    <cfRule type="expression" priority="418" dxfId="18">
      <formula>$C68="支払済"</formula>
    </cfRule>
  </conditionalFormatting>
  <conditionalFormatting sqref="C68">
    <cfRule type="expression" priority="415" dxfId="35">
      <formula>IF(AND($AE68&lt;&gt;"",$AF68=""),AND($AE68&gt;TODAY()-60,$AE68&lt;=TODAY()-30))</formula>
    </cfRule>
    <cfRule type="expression" priority="416" dxfId="34">
      <formula>IF(AND($AE68&lt;&gt;"",$AF68=""),$AE68&lt;=TODAY()-60)</formula>
    </cfRule>
  </conditionalFormatting>
  <conditionalFormatting sqref="C68">
    <cfRule type="expression" priority="414" dxfId="38">
      <formula>AND($AD68&lt;&gt;"",OR(WEEKDAY($AD68)=1,WEEKDAY($AD68)=7,COUNTIF(祝祭日,$AD68)=1))</formula>
    </cfRule>
  </conditionalFormatting>
  <conditionalFormatting sqref="H126">
    <cfRule type="expression" priority="405" dxfId="26">
      <formula>$C126="年間保守"</formula>
    </cfRule>
    <cfRule type="expression" priority="406" dxfId="25">
      <formula>$C126="契約書(請書)待ち"</formula>
    </cfRule>
    <cfRule type="expression" priority="407" dxfId="24">
      <formula>$C126="請求書待ち"</formula>
    </cfRule>
    <cfRule type="expression" priority="408" dxfId="23">
      <formula>$C126="決済済"</formula>
    </cfRule>
    <cfRule type="expression" priority="409" dxfId="22">
      <formula>$C126="納品書(完了届）待ち"</formula>
    </cfRule>
    <cfRule type="expression" priority="410" dxfId="21">
      <formula>$C126="準備OK"</formula>
    </cfRule>
  </conditionalFormatting>
  <conditionalFormatting sqref="H126">
    <cfRule type="expression" priority="413" dxfId="20">
      <formula>$X125&lt;$W125</formula>
    </cfRule>
  </conditionalFormatting>
  <conditionalFormatting sqref="H126">
    <cfRule type="expression" priority="411" dxfId="2">
      <formula>$C126="支出提出済"</formula>
    </cfRule>
    <cfRule type="expression" priority="412" dxfId="18">
      <formula>$C126="支払済"</formula>
    </cfRule>
  </conditionalFormatting>
  <conditionalFormatting sqref="A126">
    <cfRule type="expression" priority="402" dxfId="2" stopIfTrue="1">
      <formula>$C126="支払終了"</formula>
    </cfRule>
    <cfRule type="expression" priority="403" dxfId="1" stopIfTrue="1">
      <formula>$C126="確定"</formula>
    </cfRule>
    <cfRule type="expression" priority="404" dxfId="0" stopIfTrue="1">
      <formula>$C126="出納"</formula>
    </cfRule>
  </conditionalFormatting>
  <conditionalFormatting sqref="G134 A134">
    <cfRule type="expression" priority="395" dxfId="2" stopIfTrue="1">
      <formula>$C134="支払終了"</formula>
    </cfRule>
    <cfRule type="expression" priority="396" dxfId="1" stopIfTrue="1">
      <formula>$C134="確定"</formula>
    </cfRule>
    <cfRule type="expression" priority="397" dxfId="0" stopIfTrue="1">
      <formula>$C134="出納"</formula>
    </cfRule>
  </conditionalFormatting>
  <conditionalFormatting sqref="A134">
    <cfRule type="expression" priority="392" dxfId="2" stopIfTrue="1">
      <formula>$C134="支払終了"</formula>
    </cfRule>
    <cfRule type="expression" priority="393" dxfId="1" stopIfTrue="1">
      <formula>$C134="確定"</formula>
    </cfRule>
    <cfRule type="expression" priority="394" dxfId="0" stopIfTrue="1">
      <formula>$C134="出納"</formula>
    </cfRule>
  </conditionalFormatting>
  <conditionalFormatting sqref="C134">
    <cfRule type="expression" priority="390" dxfId="2">
      <formula>$C134="支出提出済"</formula>
    </cfRule>
    <cfRule type="expression" priority="391" dxfId="18">
      <formula>$C134="支払済"</formula>
    </cfRule>
  </conditionalFormatting>
  <conditionalFormatting sqref="C133:C134">
    <cfRule type="expression" priority="388" dxfId="35">
      <formula>IF(AND($AE133&lt;&gt;"",$AF133=""),AND($AE133&gt;TODAY()-60,$AE133&lt;=TODAY()-30))</formula>
    </cfRule>
    <cfRule type="expression" priority="389" dxfId="34">
      <formula>IF(AND($AE133&lt;&gt;"",$AF133=""),$AE133&lt;=TODAY()-60)</formula>
    </cfRule>
  </conditionalFormatting>
  <conditionalFormatting sqref="C133:C134">
    <cfRule type="expression" priority="387" dxfId="38">
      <formula>AND($AD133&lt;&gt;"",OR(WEEKDAY($AD133)=1,WEEKDAY($AD133)=7,COUNTIF(祝祭日,$AD133)=1))</formula>
    </cfRule>
  </conditionalFormatting>
  <conditionalFormatting sqref="G135 A135">
    <cfRule type="expression" priority="384" dxfId="2" stopIfTrue="1">
      <formula>$C135="支払終了"</formula>
    </cfRule>
    <cfRule type="expression" priority="385" dxfId="1" stopIfTrue="1">
      <formula>$C135="確定"</formula>
    </cfRule>
    <cfRule type="expression" priority="386" dxfId="0" stopIfTrue="1">
      <formula>$C135="出納"</formula>
    </cfRule>
  </conditionalFormatting>
  <conditionalFormatting sqref="A135">
    <cfRule type="expression" priority="381" dxfId="2" stopIfTrue="1">
      <formula>$C135="支払終了"</formula>
    </cfRule>
    <cfRule type="expression" priority="382" dxfId="1" stopIfTrue="1">
      <formula>$C135="確定"</formula>
    </cfRule>
    <cfRule type="expression" priority="383" dxfId="0" stopIfTrue="1">
      <formula>$C135="出納"</formula>
    </cfRule>
  </conditionalFormatting>
  <conditionalFormatting sqref="C135">
    <cfRule type="expression" priority="379" dxfId="2">
      <formula>$C135="支出提出済"</formula>
    </cfRule>
    <cfRule type="expression" priority="380" dxfId="18">
      <formula>$C135="支払済"</formula>
    </cfRule>
  </conditionalFormatting>
  <conditionalFormatting sqref="C135">
    <cfRule type="expression" priority="377" dxfId="35">
      <formula>IF(AND($AE135&lt;&gt;"",$AF135=""),AND($AE135&gt;TODAY()-60,$AE135&lt;=TODAY()-30))</formula>
    </cfRule>
    <cfRule type="expression" priority="378" dxfId="34">
      <formula>IF(AND($AE135&lt;&gt;"",$AF135=""),$AE135&lt;=TODAY()-60)</formula>
    </cfRule>
  </conditionalFormatting>
  <conditionalFormatting sqref="C135">
    <cfRule type="expression" priority="376" dxfId="38">
      <formula>AND($AD135&lt;&gt;"",OR(WEEKDAY($AD135)=1,WEEKDAY($AD135)=7,COUNTIF(祝祭日,$AD135)=1))</formula>
    </cfRule>
  </conditionalFormatting>
  <conditionalFormatting sqref="G136 A136">
    <cfRule type="expression" priority="373" dxfId="2" stopIfTrue="1">
      <formula>$C136="支払終了"</formula>
    </cfRule>
    <cfRule type="expression" priority="374" dxfId="1" stopIfTrue="1">
      <formula>$C136="確定"</formula>
    </cfRule>
    <cfRule type="expression" priority="375" dxfId="0" stopIfTrue="1">
      <formula>$C136="出納"</formula>
    </cfRule>
  </conditionalFormatting>
  <conditionalFormatting sqref="A136">
    <cfRule type="expression" priority="370" dxfId="2" stopIfTrue="1">
      <formula>$C136="支払終了"</formula>
    </cfRule>
    <cfRule type="expression" priority="371" dxfId="1" stopIfTrue="1">
      <formula>$C136="確定"</formula>
    </cfRule>
    <cfRule type="expression" priority="372" dxfId="0" stopIfTrue="1">
      <formula>$C136="出納"</formula>
    </cfRule>
  </conditionalFormatting>
  <conditionalFormatting sqref="C136">
    <cfRule type="expression" priority="368" dxfId="2">
      <formula>$C136="支出提出済"</formula>
    </cfRule>
    <cfRule type="expression" priority="369" dxfId="18">
      <formula>$C136="支払済"</formula>
    </cfRule>
  </conditionalFormatting>
  <conditionalFormatting sqref="C136">
    <cfRule type="expression" priority="366" dxfId="35">
      <formula>IF(AND($AE136&lt;&gt;"",$AF136=""),AND($AE136&gt;TODAY()-60,$AE136&lt;=TODAY()-30))</formula>
    </cfRule>
    <cfRule type="expression" priority="367" dxfId="34">
      <formula>IF(AND($AE136&lt;&gt;"",$AF136=""),$AE136&lt;=TODAY()-60)</formula>
    </cfRule>
  </conditionalFormatting>
  <conditionalFormatting sqref="C136">
    <cfRule type="expression" priority="365" dxfId="38">
      <formula>AND($AD136&lt;&gt;"",OR(WEEKDAY($AD136)=1,WEEKDAY($AD136)=7,COUNTIF(祝祭日,$AD136)=1))</formula>
    </cfRule>
  </conditionalFormatting>
  <conditionalFormatting sqref="G137 A137">
    <cfRule type="expression" priority="362" dxfId="2" stopIfTrue="1">
      <formula>$C137="支払終了"</formula>
    </cfRule>
    <cfRule type="expression" priority="363" dxfId="1" stopIfTrue="1">
      <formula>$C137="確定"</formula>
    </cfRule>
    <cfRule type="expression" priority="364" dxfId="0" stopIfTrue="1">
      <formula>$C137="出納"</formula>
    </cfRule>
  </conditionalFormatting>
  <conditionalFormatting sqref="A137">
    <cfRule type="expression" priority="359" dxfId="2" stopIfTrue="1">
      <formula>$C137="支払終了"</formula>
    </cfRule>
    <cfRule type="expression" priority="360" dxfId="1" stopIfTrue="1">
      <formula>$C137="確定"</formula>
    </cfRule>
    <cfRule type="expression" priority="361" dxfId="0" stopIfTrue="1">
      <formula>$C137="出納"</formula>
    </cfRule>
  </conditionalFormatting>
  <conditionalFormatting sqref="C137">
    <cfRule type="expression" priority="357" dxfId="2">
      <formula>$C137="支出提出済"</formula>
    </cfRule>
    <cfRule type="expression" priority="358" dxfId="18">
      <formula>$C137="支払済"</formula>
    </cfRule>
  </conditionalFormatting>
  <conditionalFormatting sqref="C137">
    <cfRule type="expression" priority="355" dxfId="35">
      <formula>IF(AND($AE137&lt;&gt;"",$AF137=""),AND($AE137&gt;TODAY()-60,$AE137&lt;=TODAY()-30))</formula>
    </cfRule>
    <cfRule type="expression" priority="356" dxfId="34">
      <formula>IF(AND($AE137&lt;&gt;"",$AF137=""),$AE137&lt;=TODAY()-60)</formula>
    </cfRule>
  </conditionalFormatting>
  <conditionalFormatting sqref="C137">
    <cfRule type="expression" priority="354" dxfId="38">
      <formula>AND($AD137&lt;&gt;"",OR(WEEKDAY($AD137)=1,WEEKDAY($AD137)=7,COUNTIF(祝祭日,$AD137)=1))</formula>
    </cfRule>
  </conditionalFormatting>
  <conditionalFormatting sqref="G138 A138">
    <cfRule type="expression" priority="351" dxfId="2" stopIfTrue="1">
      <formula>$C138="支払終了"</formula>
    </cfRule>
    <cfRule type="expression" priority="352" dxfId="1" stopIfTrue="1">
      <formula>$C138="確定"</formula>
    </cfRule>
    <cfRule type="expression" priority="353" dxfId="0" stopIfTrue="1">
      <formula>$C138="出納"</formula>
    </cfRule>
  </conditionalFormatting>
  <conditionalFormatting sqref="A138">
    <cfRule type="expression" priority="348" dxfId="2" stopIfTrue="1">
      <formula>$C138="支払終了"</formula>
    </cfRule>
    <cfRule type="expression" priority="349" dxfId="1" stopIfTrue="1">
      <formula>$C138="確定"</formula>
    </cfRule>
    <cfRule type="expression" priority="350" dxfId="0" stopIfTrue="1">
      <formula>$C138="出納"</formula>
    </cfRule>
  </conditionalFormatting>
  <conditionalFormatting sqref="C138">
    <cfRule type="expression" priority="346" dxfId="2">
      <formula>$C138="支出提出済"</formula>
    </cfRule>
    <cfRule type="expression" priority="347" dxfId="18">
      <formula>$C138="支払済"</formula>
    </cfRule>
  </conditionalFormatting>
  <conditionalFormatting sqref="C138">
    <cfRule type="expression" priority="344" dxfId="35">
      <formula>IF(AND($AE138&lt;&gt;"",$AF138=""),AND($AE138&gt;TODAY()-60,$AE138&lt;=TODAY()-30))</formula>
    </cfRule>
    <cfRule type="expression" priority="345" dxfId="34">
      <formula>IF(AND($AE138&lt;&gt;"",$AF138=""),$AE138&lt;=TODAY()-60)</formula>
    </cfRule>
  </conditionalFormatting>
  <conditionalFormatting sqref="C138">
    <cfRule type="expression" priority="343" dxfId="38">
      <formula>AND($AD138&lt;&gt;"",OR(WEEKDAY($AD138)=1,WEEKDAY($AD138)=7,COUNTIF(祝祭日,$AD138)=1))</formula>
    </cfRule>
  </conditionalFormatting>
  <conditionalFormatting sqref="G139 A139">
    <cfRule type="expression" priority="340" dxfId="2" stopIfTrue="1">
      <formula>$C139="支払終了"</formula>
    </cfRule>
    <cfRule type="expression" priority="341" dxfId="1" stopIfTrue="1">
      <formula>$C139="確定"</formula>
    </cfRule>
    <cfRule type="expression" priority="342" dxfId="0" stopIfTrue="1">
      <formula>$C139="出納"</formula>
    </cfRule>
  </conditionalFormatting>
  <conditionalFormatting sqref="A139">
    <cfRule type="expression" priority="337" dxfId="2" stopIfTrue="1">
      <formula>$C139="支払終了"</formula>
    </cfRule>
    <cfRule type="expression" priority="338" dxfId="1" stopIfTrue="1">
      <formula>$C139="確定"</formula>
    </cfRule>
    <cfRule type="expression" priority="339" dxfId="0" stopIfTrue="1">
      <formula>$C139="出納"</formula>
    </cfRule>
  </conditionalFormatting>
  <conditionalFormatting sqref="C139">
    <cfRule type="expression" priority="335" dxfId="2">
      <formula>$C139="支出提出済"</formula>
    </cfRule>
    <cfRule type="expression" priority="336" dxfId="18">
      <formula>$C139="支払済"</formula>
    </cfRule>
  </conditionalFormatting>
  <conditionalFormatting sqref="C139">
    <cfRule type="expression" priority="333" dxfId="35">
      <formula>IF(AND($AE139&lt;&gt;"",$AF139=""),AND($AE139&gt;TODAY()-60,$AE139&lt;=TODAY()-30))</formula>
    </cfRule>
    <cfRule type="expression" priority="334" dxfId="34">
      <formula>IF(AND($AE139&lt;&gt;"",$AF139=""),$AE139&lt;=TODAY()-60)</formula>
    </cfRule>
  </conditionalFormatting>
  <conditionalFormatting sqref="C139">
    <cfRule type="expression" priority="332" dxfId="38">
      <formula>AND($AD139&lt;&gt;"",OR(WEEKDAY($AD139)=1,WEEKDAY($AD139)=7,COUNTIF(祝祭日,$AD139)=1))</formula>
    </cfRule>
  </conditionalFormatting>
  <conditionalFormatting sqref="G140 A140">
    <cfRule type="expression" priority="329" dxfId="2" stopIfTrue="1">
      <formula>$C140="支払終了"</formula>
    </cfRule>
    <cfRule type="expression" priority="330" dxfId="1" stopIfTrue="1">
      <formula>$C140="確定"</formula>
    </cfRule>
    <cfRule type="expression" priority="331" dxfId="0" stopIfTrue="1">
      <formula>$C140="出納"</formula>
    </cfRule>
  </conditionalFormatting>
  <conditionalFormatting sqref="A140">
    <cfRule type="expression" priority="326" dxfId="2" stopIfTrue="1">
      <formula>$C140="支払終了"</formula>
    </cfRule>
    <cfRule type="expression" priority="327" dxfId="1" stopIfTrue="1">
      <formula>$C140="確定"</formula>
    </cfRule>
    <cfRule type="expression" priority="328" dxfId="0" stopIfTrue="1">
      <formula>$C140="出納"</formula>
    </cfRule>
  </conditionalFormatting>
  <conditionalFormatting sqref="C140">
    <cfRule type="expression" priority="324" dxfId="2">
      <formula>$C140="支出提出済"</formula>
    </cfRule>
    <cfRule type="expression" priority="325" dxfId="18">
      <formula>$C140="支払済"</formula>
    </cfRule>
  </conditionalFormatting>
  <conditionalFormatting sqref="C140">
    <cfRule type="expression" priority="322" dxfId="35">
      <formula>IF(AND($AE140&lt;&gt;"",$AF140=""),AND($AE140&gt;TODAY()-60,$AE140&lt;=TODAY()-30))</formula>
    </cfRule>
    <cfRule type="expression" priority="323" dxfId="34">
      <formula>IF(AND($AE140&lt;&gt;"",$AF140=""),$AE140&lt;=TODAY()-60)</formula>
    </cfRule>
  </conditionalFormatting>
  <conditionalFormatting sqref="C140">
    <cfRule type="expression" priority="321" dxfId="38">
      <formula>AND($AD140&lt;&gt;"",OR(WEEKDAY($AD140)=1,WEEKDAY($AD140)=7,COUNTIF(祝祭日,$AD140)=1))</formula>
    </cfRule>
  </conditionalFormatting>
  <conditionalFormatting sqref="C141">
    <cfRule type="expression" priority="319" dxfId="2">
      <formula>$C141="支出提出済"</formula>
    </cfRule>
    <cfRule type="expression" priority="320" dxfId="18">
      <formula>$C141="支払済"</formula>
    </cfRule>
  </conditionalFormatting>
  <conditionalFormatting sqref="C141">
    <cfRule type="expression" priority="317" dxfId="35">
      <formula>IF(AND($AE141&lt;&gt;"",$AF141=""),AND($AE141&gt;TODAY()-60,$AE141&lt;=TODAY()-30))</formula>
    </cfRule>
    <cfRule type="expression" priority="318" dxfId="34">
      <formula>IF(AND($AE141&lt;&gt;"",$AF141=""),$AE141&lt;=TODAY()-60)</formula>
    </cfRule>
  </conditionalFormatting>
  <conditionalFormatting sqref="C141">
    <cfRule type="expression" priority="316" dxfId="38">
      <formula>AND($AD141&lt;&gt;"",OR(WEEKDAY($AD141)=1,WEEKDAY($AD141)=7,COUNTIF(祝祭日,$AD141)=1))</formula>
    </cfRule>
  </conditionalFormatting>
  <conditionalFormatting sqref="C142">
    <cfRule type="expression" priority="314" dxfId="2">
      <formula>$C142="支出提出済"</formula>
    </cfRule>
    <cfRule type="expression" priority="315" dxfId="18">
      <formula>$C142="支払済"</formula>
    </cfRule>
  </conditionalFormatting>
  <conditionalFormatting sqref="C142">
    <cfRule type="expression" priority="312" dxfId="35">
      <formula>IF(AND($AE142&lt;&gt;"",$AF142=""),AND($AE142&gt;TODAY()-60,$AE142&lt;=TODAY()-30))</formula>
    </cfRule>
    <cfRule type="expression" priority="313" dxfId="34">
      <formula>IF(AND($AE142&lt;&gt;"",$AF142=""),$AE142&lt;=TODAY()-60)</formula>
    </cfRule>
  </conditionalFormatting>
  <conditionalFormatting sqref="C142">
    <cfRule type="expression" priority="311" dxfId="38">
      <formula>AND($AD142&lt;&gt;"",OR(WEEKDAY($AD142)=1,WEEKDAY($AD142)=7,COUNTIF(祝祭日,$AD142)=1))</formula>
    </cfRule>
  </conditionalFormatting>
  <conditionalFormatting sqref="C143">
    <cfRule type="expression" priority="309" dxfId="2">
      <formula>$C143="支出提出済"</formula>
    </cfRule>
    <cfRule type="expression" priority="310" dxfId="18">
      <formula>$C143="支払済"</formula>
    </cfRule>
  </conditionalFormatting>
  <conditionalFormatting sqref="C143">
    <cfRule type="expression" priority="307" dxfId="35">
      <formula>IF(AND($AE143&lt;&gt;"",$AF143=""),AND($AE143&gt;TODAY()-60,$AE143&lt;=TODAY()-30))</formula>
    </cfRule>
    <cfRule type="expression" priority="308" dxfId="34">
      <formula>IF(AND($AE143&lt;&gt;"",$AF143=""),$AE143&lt;=TODAY()-60)</formula>
    </cfRule>
  </conditionalFormatting>
  <conditionalFormatting sqref="C143">
    <cfRule type="expression" priority="306" dxfId="38">
      <formula>AND($AD143&lt;&gt;"",OR(WEEKDAY($AD143)=1,WEEKDAY($AD143)=7,COUNTIF(祝祭日,$AD143)=1))</formula>
    </cfRule>
  </conditionalFormatting>
  <conditionalFormatting sqref="C144">
    <cfRule type="expression" priority="304" dxfId="2">
      <formula>$C144="支出提出済"</formula>
    </cfRule>
    <cfRule type="expression" priority="305" dxfId="18">
      <formula>$C144="支払済"</formula>
    </cfRule>
  </conditionalFormatting>
  <conditionalFormatting sqref="C144">
    <cfRule type="expression" priority="302" dxfId="35">
      <formula>IF(AND($AE144&lt;&gt;"",$AF144=""),AND($AE144&gt;TODAY()-60,$AE144&lt;=TODAY()-30))</formula>
    </cfRule>
    <cfRule type="expression" priority="303" dxfId="34">
      <formula>IF(AND($AE144&lt;&gt;"",$AF144=""),$AE144&lt;=TODAY()-60)</formula>
    </cfRule>
  </conditionalFormatting>
  <conditionalFormatting sqref="C144">
    <cfRule type="expression" priority="301" dxfId="38">
      <formula>AND($AD144&lt;&gt;"",OR(WEEKDAY($AD144)=1,WEEKDAY($AD144)=7,COUNTIF(祝祭日,$AD144)=1))</formula>
    </cfRule>
  </conditionalFormatting>
  <conditionalFormatting sqref="C145">
    <cfRule type="expression" priority="299" dxfId="2">
      <formula>$C145="支出提出済"</formula>
    </cfRule>
    <cfRule type="expression" priority="300" dxfId="18">
      <formula>$C145="支払済"</formula>
    </cfRule>
  </conditionalFormatting>
  <conditionalFormatting sqref="C145">
    <cfRule type="expression" priority="297" dxfId="35">
      <formula>IF(AND($AE145&lt;&gt;"",$AF145=""),AND($AE145&gt;TODAY()-60,$AE145&lt;=TODAY()-30))</formula>
    </cfRule>
    <cfRule type="expression" priority="298" dxfId="34">
      <formula>IF(AND($AE145&lt;&gt;"",$AF145=""),$AE145&lt;=TODAY()-60)</formula>
    </cfRule>
  </conditionalFormatting>
  <conditionalFormatting sqref="C145">
    <cfRule type="expression" priority="296" dxfId="38">
      <formula>AND($AD145&lt;&gt;"",OR(WEEKDAY($AD145)=1,WEEKDAY($AD145)=7,COUNTIF(祝祭日,$AD145)=1))</formula>
    </cfRule>
  </conditionalFormatting>
  <conditionalFormatting sqref="C146">
    <cfRule type="expression" priority="294" dxfId="2">
      <formula>$C146="支出提出済"</formula>
    </cfRule>
    <cfRule type="expression" priority="295" dxfId="18">
      <formula>$C146="支払済"</formula>
    </cfRule>
  </conditionalFormatting>
  <conditionalFormatting sqref="C146">
    <cfRule type="expression" priority="292" dxfId="35">
      <formula>IF(AND($AE146&lt;&gt;"",$AF146=""),AND($AE146&gt;TODAY()-60,$AE146&lt;=TODAY()-30))</formula>
    </cfRule>
    <cfRule type="expression" priority="293" dxfId="34">
      <formula>IF(AND($AE146&lt;&gt;"",$AF146=""),$AE146&lt;=TODAY()-60)</formula>
    </cfRule>
  </conditionalFormatting>
  <conditionalFormatting sqref="C146">
    <cfRule type="expression" priority="291" dxfId="38">
      <formula>AND($AD146&lt;&gt;"",OR(WEEKDAY($AD146)=1,WEEKDAY($AD146)=7,COUNTIF(祝祭日,$AD146)=1))</formula>
    </cfRule>
  </conditionalFormatting>
  <conditionalFormatting sqref="C147">
    <cfRule type="expression" priority="289" dxfId="2">
      <formula>$C147="支出提出済"</formula>
    </cfRule>
    <cfRule type="expression" priority="290" dxfId="18">
      <formula>$C147="支払済"</formula>
    </cfRule>
  </conditionalFormatting>
  <conditionalFormatting sqref="C147">
    <cfRule type="expression" priority="287" dxfId="35">
      <formula>IF(AND($AE147&lt;&gt;"",$AF147=""),AND($AE147&gt;TODAY()-60,$AE147&lt;=TODAY()-30))</formula>
    </cfRule>
    <cfRule type="expression" priority="288" dxfId="34">
      <formula>IF(AND($AE147&lt;&gt;"",$AF147=""),$AE147&lt;=TODAY()-60)</formula>
    </cfRule>
  </conditionalFormatting>
  <conditionalFormatting sqref="C147">
    <cfRule type="expression" priority="286" dxfId="38">
      <formula>AND($AD147&lt;&gt;"",OR(WEEKDAY($AD147)=1,WEEKDAY($AD147)=7,COUNTIF(祝祭日,$AD147)=1))</formula>
    </cfRule>
  </conditionalFormatting>
  <conditionalFormatting sqref="C148">
    <cfRule type="expression" priority="284" dxfId="2">
      <formula>$C148="支出提出済"</formula>
    </cfRule>
    <cfRule type="expression" priority="285" dxfId="18">
      <formula>$C148="支払済"</formula>
    </cfRule>
  </conditionalFormatting>
  <conditionalFormatting sqref="C148">
    <cfRule type="expression" priority="282" dxfId="35">
      <formula>IF(AND($AE148&lt;&gt;"",$AF148=""),AND($AE148&gt;TODAY()-60,$AE148&lt;=TODAY()-30))</formula>
    </cfRule>
    <cfRule type="expression" priority="283" dxfId="34">
      <formula>IF(AND($AE148&lt;&gt;"",$AF148=""),$AE148&lt;=TODAY()-60)</formula>
    </cfRule>
  </conditionalFormatting>
  <conditionalFormatting sqref="C148">
    <cfRule type="expression" priority="281" dxfId="38">
      <formula>AND($AD148&lt;&gt;"",OR(WEEKDAY($AD148)=1,WEEKDAY($AD148)=7,COUNTIF(祝祭日,$AD148)=1))</formula>
    </cfRule>
  </conditionalFormatting>
  <conditionalFormatting sqref="C149">
    <cfRule type="expression" priority="279" dxfId="2">
      <formula>$C149="支出提出済"</formula>
    </cfRule>
    <cfRule type="expression" priority="280" dxfId="18">
      <formula>$C149="支払済"</formula>
    </cfRule>
  </conditionalFormatting>
  <conditionalFormatting sqref="C149">
    <cfRule type="expression" priority="277" dxfId="35">
      <formula>IF(AND($AE149&lt;&gt;"",$AF149=""),AND($AE149&gt;TODAY()-60,$AE149&lt;=TODAY()-30))</formula>
    </cfRule>
    <cfRule type="expression" priority="278" dxfId="34">
      <formula>IF(AND($AE149&lt;&gt;"",$AF149=""),$AE149&lt;=TODAY()-60)</formula>
    </cfRule>
  </conditionalFormatting>
  <conditionalFormatting sqref="C149">
    <cfRule type="expression" priority="276" dxfId="38">
      <formula>AND($AD149&lt;&gt;"",OR(WEEKDAY($AD149)=1,WEEKDAY($AD149)=7,COUNTIF(祝祭日,$AD149)=1))</formula>
    </cfRule>
  </conditionalFormatting>
  <conditionalFormatting sqref="C150">
    <cfRule type="expression" priority="274" dxfId="2">
      <formula>$C150="支出提出済"</formula>
    </cfRule>
    <cfRule type="expression" priority="275" dxfId="18">
      <formula>$C150="支払済"</formula>
    </cfRule>
  </conditionalFormatting>
  <conditionalFormatting sqref="C150">
    <cfRule type="expression" priority="272" dxfId="35">
      <formula>IF(AND($AE150&lt;&gt;"",$AF150=""),AND($AE150&gt;TODAY()-60,$AE150&lt;=TODAY()-30))</formula>
    </cfRule>
    <cfRule type="expression" priority="273" dxfId="34">
      <formula>IF(AND($AE150&lt;&gt;"",$AF150=""),$AE150&lt;=TODAY()-60)</formula>
    </cfRule>
  </conditionalFormatting>
  <conditionalFormatting sqref="C150">
    <cfRule type="expression" priority="271" dxfId="38">
      <formula>AND($AD150&lt;&gt;"",OR(WEEKDAY($AD150)=1,WEEKDAY($AD150)=7,COUNTIF(祝祭日,$AD150)=1))</formula>
    </cfRule>
  </conditionalFormatting>
  <conditionalFormatting sqref="C151">
    <cfRule type="expression" priority="269" dxfId="2">
      <formula>$C151="支出提出済"</formula>
    </cfRule>
    <cfRule type="expression" priority="270" dxfId="18">
      <formula>$C151="支払済"</formula>
    </cfRule>
  </conditionalFormatting>
  <conditionalFormatting sqref="C151">
    <cfRule type="expression" priority="267" dxfId="35">
      <formula>IF(AND($AE151&lt;&gt;"",$AF151=""),AND($AE151&gt;TODAY()-60,$AE151&lt;=TODAY()-30))</formula>
    </cfRule>
    <cfRule type="expression" priority="268" dxfId="34">
      <formula>IF(AND($AE151&lt;&gt;"",$AF151=""),$AE151&lt;=TODAY()-60)</formula>
    </cfRule>
  </conditionalFormatting>
  <conditionalFormatting sqref="C151">
    <cfRule type="expression" priority="266" dxfId="38">
      <formula>AND($AD151&lt;&gt;"",OR(WEEKDAY($AD151)=1,WEEKDAY($AD151)=7,COUNTIF(祝祭日,$AD151)=1))</formula>
    </cfRule>
  </conditionalFormatting>
  <conditionalFormatting sqref="C152">
    <cfRule type="expression" priority="264" dxfId="2">
      <formula>$C152="支出提出済"</formula>
    </cfRule>
    <cfRule type="expression" priority="265" dxfId="18">
      <formula>$C152="支払済"</formula>
    </cfRule>
  </conditionalFormatting>
  <conditionalFormatting sqref="C152">
    <cfRule type="expression" priority="262" dxfId="35">
      <formula>IF(AND($AE152&lt;&gt;"",$AF152=""),AND($AE152&gt;TODAY()-60,$AE152&lt;=TODAY()-30))</formula>
    </cfRule>
    <cfRule type="expression" priority="263" dxfId="34">
      <formula>IF(AND($AE152&lt;&gt;"",$AF152=""),$AE152&lt;=TODAY()-60)</formula>
    </cfRule>
  </conditionalFormatting>
  <conditionalFormatting sqref="C152">
    <cfRule type="expression" priority="261" dxfId="38">
      <formula>AND($AD152&lt;&gt;"",OR(WEEKDAY($AD152)=1,WEEKDAY($AD152)=7,COUNTIF(祝祭日,$AD152)=1))</formula>
    </cfRule>
  </conditionalFormatting>
  <conditionalFormatting sqref="C153">
    <cfRule type="expression" priority="259" dxfId="2">
      <formula>$C153="支出提出済"</formula>
    </cfRule>
    <cfRule type="expression" priority="260" dxfId="18">
      <formula>$C153="支払済"</formula>
    </cfRule>
  </conditionalFormatting>
  <conditionalFormatting sqref="C153">
    <cfRule type="expression" priority="257" dxfId="35">
      <formula>IF(AND($AE153&lt;&gt;"",$AF153=""),AND($AE153&gt;TODAY()-60,$AE153&lt;=TODAY()-30))</formula>
    </cfRule>
    <cfRule type="expression" priority="258" dxfId="34">
      <formula>IF(AND($AE153&lt;&gt;"",$AF153=""),$AE153&lt;=TODAY()-60)</formula>
    </cfRule>
  </conditionalFormatting>
  <conditionalFormatting sqref="C153">
    <cfRule type="expression" priority="256" dxfId="38">
      <formula>AND($AD153&lt;&gt;"",OR(WEEKDAY($AD153)=1,WEEKDAY($AD153)=7,COUNTIF(祝祭日,$AD153)=1))</formula>
    </cfRule>
  </conditionalFormatting>
  <conditionalFormatting sqref="C154">
    <cfRule type="expression" priority="254" dxfId="2">
      <formula>$C154="支出提出済"</formula>
    </cfRule>
    <cfRule type="expression" priority="255" dxfId="18">
      <formula>$C154="支払済"</formula>
    </cfRule>
  </conditionalFormatting>
  <conditionalFormatting sqref="C154">
    <cfRule type="expression" priority="252" dxfId="35">
      <formula>IF(AND($AE154&lt;&gt;"",$AF154=""),AND($AE154&gt;TODAY()-60,$AE154&lt;=TODAY()-30))</formula>
    </cfRule>
    <cfRule type="expression" priority="253" dxfId="34">
      <formula>IF(AND($AE154&lt;&gt;"",$AF154=""),$AE154&lt;=TODAY()-60)</formula>
    </cfRule>
  </conditionalFormatting>
  <conditionalFormatting sqref="C154">
    <cfRule type="expression" priority="251" dxfId="38">
      <formula>AND($AD154&lt;&gt;"",OR(WEEKDAY($AD154)=1,WEEKDAY($AD154)=7,COUNTIF(祝祭日,$AD154)=1))</formula>
    </cfRule>
  </conditionalFormatting>
  <conditionalFormatting sqref="C155">
    <cfRule type="expression" priority="249" dxfId="2">
      <formula>$C155="支出提出済"</formula>
    </cfRule>
    <cfRule type="expression" priority="250" dxfId="18">
      <formula>$C155="支払済"</formula>
    </cfRule>
  </conditionalFormatting>
  <conditionalFormatting sqref="C155">
    <cfRule type="expression" priority="247" dxfId="35">
      <formula>IF(AND($AE155&lt;&gt;"",$AF155=""),AND($AE155&gt;TODAY()-60,$AE155&lt;=TODAY()-30))</formula>
    </cfRule>
    <cfRule type="expression" priority="248" dxfId="34">
      <formula>IF(AND($AE155&lt;&gt;"",$AF155=""),$AE155&lt;=TODAY()-60)</formula>
    </cfRule>
  </conditionalFormatting>
  <conditionalFormatting sqref="C155">
    <cfRule type="expression" priority="246" dxfId="38">
      <formula>AND($AD155&lt;&gt;"",OR(WEEKDAY($AD155)=1,WEEKDAY($AD155)=7,COUNTIF(祝祭日,$AD155)=1))</formula>
    </cfRule>
  </conditionalFormatting>
  <conditionalFormatting sqref="C156">
    <cfRule type="expression" priority="244" dxfId="2">
      <formula>$C156="支出提出済"</formula>
    </cfRule>
    <cfRule type="expression" priority="245" dxfId="18">
      <formula>$C156="支払済"</formula>
    </cfRule>
  </conditionalFormatting>
  <conditionalFormatting sqref="C156">
    <cfRule type="expression" priority="242" dxfId="35">
      <formula>IF(AND($AE156&lt;&gt;"",$AF156=""),AND($AE156&gt;TODAY()-60,$AE156&lt;=TODAY()-30))</formula>
    </cfRule>
    <cfRule type="expression" priority="243" dxfId="34">
      <formula>IF(AND($AE156&lt;&gt;"",$AF156=""),$AE156&lt;=TODAY()-60)</formula>
    </cfRule>
  </conditionalFormatting>
  <conditionalFormatting sqref="C156">
    <cfRule type="expression" priority="241" dxfId="38">
      <formula>AND($AD156&lt;&gt;"",OR(WEEKDAY($AD156)=1,WEEKDAY($AD156)=7,COUNTIF(祝祭日,$AD156)=1))</formula>
    </cfRule>
  </conditionalFormatting>
  <conditionalFormatting sqref="C157">
    <cfRule type="expression" priority="239" dxfId="2">
      <formula>$C157="支出提出済"</formula>
    </cfRule>
    <cfRule type="expression" priority="240" dxfId="18">
      <formula>$C157="支払済"</formula>
    </cfRule>
  </conditionalFormatting>
  <conditionalFormatting sqref="C157">
    <cfRule type="expression" priority="237" dxfId="35">
      <formula>IF(AND($AE157&lt;&gt;"",$AF157=""),AND($AE157&gt;TODAY()-60,$AE157&lt;=TODAY()-30))</formula>
    </cfRule>
    <cfRule type="expression" priority="238" dxfId="34">
      <formula>IF(AND($AE157&lt;&gt;"",$AF157=""),$AE157&lt;=TODAY()-60)</formula>
    </cfRule>
  </conditionalFormatting>
  <conditionalFormatting sqref="C157">
    <cfRule type="expression" priority="236" dxfId="38">
      <formula>AND($AD157&lt;&gt;"",OR(WEEKDAY($AD157)=1,WEEKDAY($AD157)=7,COUNTIF(祝祭日,$AD157)=1))</formula>
    </cfRule>
  </conditionalFormatting>
  <conditionalFormatting sqref="A86">
    <cfRule type="expression" priority="233" dxfId="2" stopIfTrue="1">
      <formula>$C86="支払終了"</formula>
    </cfRule>
    <cfRule type="expression" priority="234" dxfId="1" stopIfTrue="1">
      <formula>$C86="確定"</formula>
    </cfRule>
    <cfRule type="expression" priority="235" dxfId="0" stopIfTrue="1">
      <formula>$C86="出納"</formula>
    </cfRule>
  </conditionalFormatting>
  <conditionalFormatting sqref="G86">
    <cfRule type="expression" priority="230" dxfId="2" stopIfTrue="1">
      <formula>$C86="支払終了"</formula>
    </cfRule>
    <cfRule type="expression" priority="231" dxfId="1" stopIfTrue="1">
      <formula>$C86="確定"</formula>
    </cfRule>
    <cfRule type="expression" priority="232" dxfId="0" stopIfTrue="1">
      <formula>$C86="出納"</formula>
    </cfRule>
  </conditionalFormatting>
  <conditionalFormatting sqref="C86">
    <cfRule type="expression" priority="228" dxfId="2">
      <formula>$C86="支出提出済"</formula>
    </cfRule>
    <cfRule type="expression" priority="229" dxfId="18">
      <formula>$C86="支払済"</formula>
    </cfRule>
  </conditionalFormatting>
  <conditionalFormatting sqref="C86">
    <cfRule type="expression" priority="226" dxfId="35">
      <formula>IF(AND($AE86&lt;&gt;"",$AF86=""),AND($AE86&gt;TODAY()-60,$AE86&lt;=TODAY()-30))</formula>
    </cfRule>
    <cfRule type="expression" priority="227" dxfId="34">
      <formula>IF(AND($AE86&lt;&gt;"",$AF86=""),$AE86&lt;=TODAY()-60)</formula>
    </cfRule>
  </conditionalFormatting>
  <conditionalFormatting sqref="C86">
    <cfRule type="expression" priority="225" dxfId="38">
      <formula>AND($AD86&lt;&gt;"",OR(WEEKDAY($AD86)=1,WEEKDAY($AD86)=7,COUNTIF(祝祭日,$AD86)=1))</formula>
    </cfRule>
  </conditionalFormatting>
  <conditionalFormatting sqref="A87">
    <cfRule type="expression" priority="222" dxfId="2" stopIfTrue="1">
      <formula>$C87="支払終了"</formula>
    </cfRule>
    <cfRule type="expression" priority="223" dxfId="1" stopIfTrue="1">
      <formula>$C87="確定"</formula>
    </cfRule>
    <cfRule type="expression" priority="224" dxfId="0" stopIfTrue="1">
      <formula>$C87="出納"</formula>
    </cfRule>
  </conditionalFormatting>
  <conditionalFormatting sqref="C87">
    <cfRule type="expression" priority="220" dxfId="2">
      <formula>$C87="支出提出済"</formula>
    </cfRule>
    <cfRule type="expression" priority="221" dxfId="18">
      <formula>$C87="支払済"</formula>
    </cfRule>
  </conditionalFormatting>
  <conditionalFormatting sqref="C87">
    <cfRule type="expression" priority="218" dxfId="35">
      <formula>IF(AND($AE87&lt;&gt;"",$AF87=""),AND($AE87&gt;TODAY()-60,$AE87&lt;=TODAY()-30))</formula>
    </cfRule>
    <cfRule type="expression" priority="219" dxfId="34">
      <formula>IF(AND($AE87&lt;&gt;"",$AF87=""),$AE87&lt;=TODAY()-60)</formula>
    </cfRule>
  </conditionalFormatting>
  <conditionalFormatting sqref="C87">
    <cfRule type="expression" priority="217" dxfId="38">
      <formula>AND($AD87&lt;&gt;"",OR(WEEKDAY($AD87)=1,WEEKDAY($AD87)=7,COUNTIF(祝祭日,$AD87)=1))</formula>
    </cfRule>
  </conditionalFormatting>
  <conditionalFormatting sqref="G49 A49">
    <cfRule type="expression" priority="214" dxfId="2" stopIfTrue="1">
      <formula>$C49="支払終了"</formula>
    </cfRule>
    <cfRule type="expression" priority="215" dxfId="1" stopIfTrue="1">
      <formula>$C49="確定"</formula>
    </cfRule>
    <cfRule type="expression" priority="216" dxfId="0" stopIfTrue="1">
      <formula>$C49="出納"</formula>
    </cfRule>
  </conditionalFormatting>
  <conditionalFormatting sqref="C49">
    <cfRule type="expression" priority="212" dxfId="2">
      <formula>$C49="支出提出済"</formula>
    </cfRule>
    <cfRule type="expression" priority="213" dxfId="18">
      <formula>$C49="支払済"</formula>
    </cfRule>
  </conditionalFormatting>
  <conditionalFormatting sqref="C49">
    <cfRule type="expression" priority="210" dxfId="35">
      <formula>IF(AND($AE49&lt;&gt;"",$AF49=""),AND($AE49&gt;TODAY()-60,$AE49&lt;=TODAY()-30))</formula>
    </cfRule>
    <cfRule type="expression" priority="211" dxfId="34">
      <formula>IF(AND($AE49&lt;&gt;"",$AF49=""),$AE49&lt;=TODAY()-60)</formula>
    </cfRule>
  </conditionalFormatting>
  <conditionalFormatting sqref="C49">
    <cfRule type="expression" priority="209" dxfId="38">
      <formula>AND($AD49&lt;&gt;"",OR(WEEKDAY($AD49)=1,WEEKDAY($AD49)=7,COUNTIF(祝祭日,$AD49)=1))</formula>
    </cfRule>
  </conditionalFormatting>
  <conditionalFormatting sqref="A88">
    <cfRule type="expression" priority="206" dxfId="2" stopIfTrue="1">
      <formula>$C88="支払終了"</formula>
    </cfRule>
    <cfRule type="expression" priority="207" dxfId="1" stopIfTrue="1">
      <formula>$C88="確定"</formula>
    </cfRule>
    <cfRule type="expression" priority="208" dxfId="0" stopIfTrue="1">
      <formula>$C88="出納"</formula>
    </cfRule>
  </conditionalFormatting>
  <conditionalFormatting sqref="C88">
    <cfRule type="expression" priority="204" dxfId="2">
      <formula>$C88="支出提出済"</formula>
    </cfRule>
    <cfRule type="expression" priority="205" dxfId="18">
      <formula>$C88="支払済"</formula>
    </cfRule>
  </conditionalFormatting>
  <conditionalFormatting sqref="C88">
    <cfRule type="expression" priority="202" dxfId="35">
      <formula>IF(AND($AE88&lt;&gt;"",$AF88=""),AND($AE88&gt;TODAY()-60,$AE88&lt;=TODAY()-30))</formula>
    </cfRule>
    <cfRule type="expression" priority="203" dxfId="34">
      <formula>IF(AND($AE88&lt;&gt;"",$AF88=""),$AE88&lt;=TODAY()-60)</formula>
    </cfRule>
  </conditionalFormatting>
  <conditionalFormatting sqref="C88">
    <cfRule type="expression" priority="201" dxfId="38">
      <formula>AND($AD88&lt;&gt;"",OR(WEEKDAY($AD88)=1,WEEKDAY($AD88)=7,COUNTIF(祝祭日,$AD88)=1))</formula>
    </cfRule>
  </conditionalFormatting>
  <conditionalFormatting sqref="G88">
    <cfRule type="expression" priority="198" dxfId="2" stopIfTrue="1">
      <formula>$C88="支払終了"</formula>
    </cfRule>
    <cfRule type="expression" priority="199" dxfId="1" stopIfTrue="1">
      <formula>$C88="確定"</formula>
    </cfRule>
    <cfRule type="expression" priority="200" dxfId="0" stopIfTrue="1">
      <formula>$C88="出納"</formula>
    </cfRule>
  </conditionalFormatting>
  <conditionalFormatting sqref="A89">
    <cfRule type="expression" priority="195" dxfId="2" stopIfTrue="1">
      <formula>$C89="支払終了"</formula>
    </cfRule>
    <cfRule type="expression" priority="196" dxfId="1" stopIfTrue="1">
      <formula>$C89="確定"</formula>
    </cfRule>
    <cfRule type="expression" priority="197" dxfId="0" stopIfTrue="1">
      <formula>$C89="出納"</formula>
    </cfRule>
  </conditionalFormatting>
  <conditionalFormatting sqref="C89">
    <cfRule type="expression" priority="193" dxfId="2">
      <formula>$C89="支出提出済"</formula>
    </cfRule>
    <cfRule type="expression" priority="194" dxfId="18">
      <formula>$C89="支払済"</formula>
    </cfRule>
  </conditionalFormatting>
  <conditionalFormatting sqref="C89">
    <cfRule type="expression" priority="191" dxfId="35">
      <formula>IF(AND($AE89&lt;&gt;"",$AF89=""),AND($AE89&gt;TODAY()-60,$AE89&lt;=TODAY()-30))</formula>
    </cfRule>
    <cfRule type="expression" priority="192" dxfId="34">
      <formula>IF(AND($AE89&lt;&gt;"",$AF89=""),$AE89&lt;=TODAY()-60)</formula>
    </cfRule>
  </conditionalFormatting>
  <conditionalFormatting sqref="C89">
    <cfRule type="expression" priority="190" dxfId="38">
      <formula>AND($AD89&lt;&gt;"",OR(WEEKDAY($AD89)=1,WEEKDAY($AD89)=7,COUNTIF(祝祭日,$AD89)=1))</formula>
    </cfRule>
  </conditionalFormatting>
  <conditionalFormatting sqref="G89">
    <cfRule type="expression" priority="187" dxfId="2" stopIfTrue="1">
      <formula>$C89="支払終了"</formula>
    </cfRule>
    <cfRule type="expression" priority="188" dxfId="1" stopIfTrue="1">
      <formula>$C89="確定"</formula>
    </cfRule>
    <cfRule type="expression" priority="189" dxfId="0" stopIfTrue="1">
      <formula>$C89="出納"</formula>
    </cfRule>
  </conditionalFormatting>
  <conditionalFormatting sqref="A90">
    <cfRule type="expression" priority="184" dxfId="2" stopIfTrue="1">
      <formula>$C90="支払終了"</formula>
    </cfRule>
    <cfRule type="expression" priority="185" dxfId="1" stopIfTrue="1">
      <formula>$C90="確定"</formula>
    </cfRule>
    <cfRule type="expression" priority="186" dxfId="0" stopIfTrue="1">
      <formula>$C90="出納"</formula>
    </cfRule>
  </conditionalFormatting>
  <conditionalFormatting sqref="C90">
    <cfRule type="expression" priority="182" dxfId="2">
      <formula>$C90="支出提出済"</formula>
    </cfRule>
    <cfRule type="expression" priority="183" dxfId="18">
      <formula>$C90="支払済"</formula>
    </cfRule>
  </conditionalFormatting>
  <conditionalFormatting sqref="C90">
    <cfRule type="expression" priority="180" dxfId="35">
      <formula>IF(AND($AE90&lt;&gt;"",$AF90=""),AND($AE90&gt;TODAY()-60,$AE90&lt;=TODAY()-30))</formula>
    </cfRule>
    <cfRule type="expression" priority="181" dxfId="34">
      <formula>IF(AND($AE90&lt;&gt;"",$AF90=""),$AE90&lt;=TODAY()-60)</formula>
    </cfRule>
  </conditionalFormatting>
  <conditionalFormatting sqref="C90">
    <cfRule type="expression" priority="179" dxfId="38">
      <formula>AND($AD90&lt;&gt;"",OR(WEEKDAY($AD90)=1,WEEKDAY($AD90)=7,COUNTIF(祝祭日,$AD90)=1))</formula>
    </cfRule>
  </conditionalFormatting>
  <conditionalFormatting sqref="G90">
    <cfRule type="expression" priority="176" dxfId="2" stopIfTrue="1">
      <formula>$C90="支払終了"</formula>
    </cfRule>
    <cfRule type="expression" priority="177" dxfId="1" stopIfTrue="1">
      <formula>$C90="確定"</formula>
    </cfRule>
    <cfRule type="expression" priority="178" dxfId="0" stopIfTrue="1">
      <formula>$C90="出納"</formula>
    </cfRule>
  </conditionalFormatting>
  <conditionalFormatting sqref="A91">
    <cfRule type="expression" priority="173" dxfId="2" stopIfTrue="1">
      <formula>$C91="支払終了"</formula>
    </cfRule>
    <cfRule type="expression" priority="174" dxfId="1" stopIfTrue="1">
      <formula>$C91="確定"</formula>
    </cfRule>
    <cfRule type="expression" priority="175" dxfId="0" stopIfTrue="1">
      <formula>$C91="出納"</formula>
    </cfRule>
  </conditionalFormatting>
  <conditionalFormatting sqref="C91">
    <cfRule type="expression" priority="171" dxfId="2">
      <formula>$C91="支出提出済"</formula>
    </cfRule>
    <cfRule type="expression" priority="172" dxfId="18">
      <formula>$C91="支払済"</formula>
    </cfRule>
  </conditionalFormatting>
  <conditionalFormatting sqref="C91">
    <cfRule type="expression" priority="169" dxfId="35">
      <formula>IF(AND($AE91&lt;&gt;"",$AF91=""),AND($AE91&gt;TODAY()-60,$AE91&lt;=TODAY()-30))</formula>
    </cfRule>
    <cfRule type="expression" priority="170" dxfId="34">
      <formula>IF(AND($AE91&lt;&gt;"",$AF91=""),$AE91&lt;=TODAY()-60)</formula>
    </cfRule>
  </conditionalFormatting>
  <conditionalFormatting sqref="C91">
    <cfRule type="expression" priority="168" dxfId="38">
      <formula>AND($AD91&lt;&gt;"",OR(WEEKDAY($AD91)=1,WEEKDAY($AD91)=7,COUNTIF(祝祭日,$AD91)=1))</formula>
    </cfRule>
  </conditionalFormatting>
  <conditionalFormatting sqref="G91">
    <cfRule type="expression" priority="165" dxfId="2" stopIfTrue="1">
      <formula>$C91="支払終了"</formula>
    </cfRule>
    <cfRule type="expression" priority="166" dxfId="1" stopIfTrue="1">
      <formula>$C91="確定"</formula>
    </cfRule>
    <cfRule type="expression" priority="167" dxfId="0" stopIfTrue="1">
      <formula>$C91="出納"</formula>
    </cfRule>
  </conditionalFormatting>
  <conditionalFormatting sqref="A92">
    <cfRule type="expression" priority="162" dxfId="2" stopIfTrue="1">
      <formula>$C92="支払終了"</formula>
    </cfRule>
    <cfRule type="expression" priority="163" dxfId="1" stopIfTrue="1">
      <formula>$C92="確定"</formula>
    </cfRule>
    <cfRule type="expression" priority="164" dxfId="0" stopIfTrue="1">
      <formula>$C92="出納"</formula>
    </cfRule>
  </conditionalFormatting>
  <conditionalFormatting sqref="C92">
    <cfRule type="expression" priority="160" dxfId="2">
      <formula>$C92="支出提出済"</formula>
    </cfRule>
    <cfRule type="expression" priority="161" dxfId="18">
      <formula>$C92="支払済"</formula>
    </cfRule>
  </conditionalFormatting>
  <conditionalFormatting sqref="C92">
    <cfRule type="expression" priority="158" dxfId="35">
      <formula>IF(AND($AE92&lt;&gt;"",$AF92=""),AND($AE92&gt;TODAY()-60,$AE92&lt;=TODAY()-30))</formula>
    </cfRule>
    <cfRule type="expression" priority="159" dxfId="34">
      <formula>IF(AND($AE92&lt;&gt;"",$AF92=""),$AE92&lt;=TODAY()-60)</formula>
    </cfRule>
  </conditionalFormatting>
  <conditionalFormatting sqref="C92">
    <cfRule type="expression" priority="157" dxfId="38">
      <formula>AND($AD92&lt;&gt;"",OR(WEEKDAY($AD92)=1,WEEKDAY($AD92)=7,COUNTIF(祝祭日,$AD92)=1))</formula>
    </cfRule>
  </conditionalFormatting>
  <conditionalFormatting sqref="G92">
    <cfRule type="expression" priority="154" dxfId="2" stopIfTrue="1">
      <formula>$C92="支払終了"</formula>
    </cfRule>
    <cfRule type="expression" priority="155" dxfId="1" stopIfTrue="1">
      <formula>$C92="確定"</formula>
    </cfRule>
    <cfRule type="expression" priority="156" dxfId="0" stopIfTrue="1">
      <formula>$C92="出納"</formula>
    </cfRule>
  </conditionalFormatting>
  <conditionalFormatting sqref="A93">
    <cfRule type="expression" priority="151" dxfId="2" stopIfTrue="1">
      <formula>$C93="支払終了"</formula>
    </cfRule>
    <cfRule type="expression" priority="152" dxfId="1" stopIfTrue="1">
      <formula>$C93="確定"</formula>
    </cfRule>
    <cfRule type="expression" priority="153" dxfId="0" stopIfTrue="1">
      <formula>$C93="出納"</formula>
    </cfRule>
  </conditionalFormatting>
  <conditionalFormatting sqref="C93">
    <cfRule type="expression" priority="149" dxfId="2">
      <formula>$C93="支出提出済"</formula>
    </cfRule>
    <cfRule type="expression" priority="150" dxfId="18">
      <formula>$C93="支払済"</formula>
    </cfRule>
  </conditionalFormatting>
  <conditionalFormatting sqref="C93">
    <cfRule type="expression" priority="147" dxfId="35">
      <formula>IF(AND($AE93&lt;&gt;"",$AF93=""),AND($AE93&gt;TODAY()-60,$AE93&lt;=TODAY()-30))</formula>
    </cfRule>
    <cfRule type="expression" priority="148" dxfId="34">
      <formula>IF(AND($AE93&lt;&gt;"",$AF93=""),$AE93&lt;=TODAY()-60)</formula>
    </cfRule>
  </conditionalFormatting>
  <conditionalFormatting sqref="C93">
    <cfRule type="expression" priority="146" dxfId="38">
      <formula>AND($AD93&lt;&gt;"",OR(WEEKDAY($AD93)=1,WEEKDAY($AD93)=7,COUNTIF(祝祭日,$AD93)=1))</formula>
    </cfRule>
  </conditionalFormatting>
  <conditionalFormatting sqref="G93">
    <cfRule type="expression" priority="143" dxfId="2" stopIfTrue="1">
      <formula>$C93="支払終了"</formula>
    </cfRule>
    <cfRule type="expression" priority="144" dxfId="1" stopIfTrue="1">
      <formula>$C93="確定"</formula>
    </cfRule>
    <cfRule type="expression" priority="145" dxfId="0" stopIfTrue="1">
      <formula>$C93="出納"</formula>
    </cfRule>
  </conditionalFormatting>
  <conditionalFormatting sqref="A94">
    <cfRule type="expression" priority="140" dxfId="2" stopIfTrue="1">
      <formula>$C94="支払終了"</formula>
    </cfRule>
    <cfRule type="expression" priority="141" dxfId="1" stopIfTrue="1">
      <formula>$C94="確定"</formula>
    </cfRule>
    <cfRule type="expression" priority="142" dxfId="0" stopIfTrue="1">
      <formula>$C94="出納"</formula>
    </cfRule>
  </conditionalFormatting>
  <conditionalFormatting sqref="C94">
    <cfRule type="expression" priority="138" dxfId="2">
      <formula>$C94="支出提出済"</formula>
    </cfRule>
    <cfRule type="expression" priority="139" dxfId="18">
      <formula>$C94="支払済"</formula>
    </cfRule>
  </conditionalFormatting>
  <conditionalFormatting sqref="C94">
    <cfRule type="expression" priority="136" dxfId="35">
      <formula>IF(AND($AE94&lt;&gt;"",$AF94=""),AND($AE94&gt;TODAY()-60,$AE94&lt;=TODAY()-30))</formula>
    </cfRule>
    <cfRule type="expression" priority="137" dxfId="34">
      <formula>IF(AND($AE94&lt;&gt;"",$AF94=""),$AE94&lt;=TODAY()-60)</formula>
    </cfRule>
  </conditionalFormatting>
  <conditionalFormatting sqref="C94">
    <cfRule type="expression" priority="135" dxfId="38">
      <formula>AND($AD94&lt;&gt;"",OR(WEEKDAY($AD94)=1,WEEKDAY($AD94)=7,COUNTIF(祝祭日,$AD94)=1))</formula>
    </cfRule>
  </conditionalFormatting>
  <conditionalFormatting sqref="G94">
    <cfRule type="expression" priority="132" dxfId="2" stopIfTrue="1">
      <formula>$C94="支払終了"</formula>
    </cfRule>
    <cfRule type="expression" priority="133" dxfId="1" stopIfTrue="1">
      <formula>$C94="確定"</formula>
    </cfRule>
    <cfRule type="expression" priority="134" dxfId="0" stopIfTrue="1">
      <formula>$C94="出納"</formula>
    </cfRule>
  </conditionalFormatting>
  <conditionalFormatting sqref="A95">
    <cfRule type="expression" priority="129" dxfId="2" stopIfTrue="1">
      <formula>$C95="支払終了"</formula>
    </cfRule>
    <cfRule type="expression" priority="130" dxfId="1" stopIfTrue="1">
      <formula>$C95="確定"</formula>
    </cfRule>
    <cfRule type="expression" priority="131" dxfId="0" stopIfTrue="1">
      <formula>$C95="出納"</formula>
    </cfRule>
  </conditionalFormatting>
  <conditionalFormatting sqref="C95">
    <cfRule type="expression" priority="127" dxfId="2">
      <formula>$C95="支出提出済"</formula>
    </cfRule>
    <cfRule type="expression" priority="128" dxfId="18">
      <formula>$C95="支払済"</formula>
    </cfRule>
  </conditionalFormatting>
  <conditionalFormatting sqref="C95">
    <cfRule type="expression" priority="125" dxfId="35">
      <formula>IF(AND($AE95&lt;&gt;"",$AF95=""),AND($AE95&gt;TODAY()-60,$AE95&lt;=TODAY()-30))</formula>
    </cfRule>
    <cfRule type="expression" priority="126" dxfId="34">
      <formula>IF(AND($AE95&lt;&gt;"",$AF95=""),$AE95&lt;=TODAY()-60)</formula>
    </cfRule>
  </conditionalFormatting>
  <conditionalFormatting sqref="C95">
    <cfRule type="expression" priority="124" dxfId="38">
      <formula>AND($AD95&lt;&gt;"",OR(WEEKDAY($AD95)=1,WEEKDAY($AD95)=7,COUNTIF(祝祭日,$AD95)=1))</formula>
    </cfRule>
  </conditionalFormatting>
  <conditionalFormatting sqref="G95">
    <cfRule type="expression" priority="121" dxfId="2" stopIfTrue="1">
      <formula>$C95="支払終了"</formula>
    </cfRule>
    <cfRule type="expression" priority="122" dxfId="1" stopIfTrue="1">
      <formula>$C95="確定"</formula>
    </cfRule>
    <cfRule type="expression" priority="123" dxfId="0" stopIfTrue="1">
      <formula>$C95="出納"</formula>
    </cfRule>
  </conditionalFormatting>
  <conditionalFormatting sqref="A96">
    <cfRule type="expression" priority="118" dxfId="2" stopIfTrue="1">
      <formula>$C96="支払終了"</formula>
    </cfRule>
    <cfRule type="expression" priority="119" dxfId="1" stopIfTrue="1">
      <formula>$C96="確定"</formula>
    </cfRule>
    <cfRule type="expression" priority="120" dxfId="0" stopIfTrue="1">
      <formula>$C96="出納"</formula>
    </cfRule>
  </conditionalFormatting>
  <conditionalFormatting sqref="C96">
    <cfRule type="expression" priority="116" dxfId="2">
      <formula>$C96="支出提出済"</formula>
    </cfRule>
    <cfRule type="expression" priority="117" dxfId="18">
      <formula>$C96="支払済"</formula>
    </cfRule>
  </conditionalFormatting>
  <conditionalFormatting sqref="C96">
    <cfRule type="expression" priority="114" dxfId="35">
      <formula>IF(AND($AE96&lt;&gt;"",$AF96=""),AND($AE96&gt;TODAY()-60,$AE96&lt;=TODAY()-30))</formula>
    </cfRule>
    <cfRule type="expression" priority="115" dxfId="34">
      <formula>IF(AND($AE96&lt;&gt;"",$AF96=""),$AE96&lt;=TODAY()-60)</formula>
    </cfRule>
  </conditionalFormatting>
  <conditionalFormatting sqref="C96">
    <cfRule type="expression" priority="113" dxfId="38">
      <formula>AND($AD96&lt;&gt;"",OR(WEEKDAY($AD96)=1,WEEKDAY($AD96)=7,COUNTIF(祝祭日,$AD96)=1))</formula>
    </cfRule>
  </conditionalFormatting>
  <conditionalFormatting sqref="G96">
    <cfRule type="expression" priority="110" dxfId="2" stopIfTrue="1">
      <formula>$C96="支払終了"</formula>
    </cfRule>
    <cfRule type="expression" priority="111" dxfId="1" stopIfTrue="1">
      <formula>$C96="確定"</formula>
    </cfRule>
    <cfRule type="expression" priority="112" dxfId="0" stopIfTrue="1">
      <formula>$C96="出納"</formula>
    </cfRule>
  </conditionalFormatting>
  <conditionalFormatting sqref="A97">
    <cfRule type="expression" priority="107" dxfId="2" stopIfTrue="1">
      <formula>$C97="支払終了"</formula>
    </cfRule>
    <cfRule type="expression" priority="108" dxfId="1" stopIfTrue="1">
      <formula>$C97="確定"</formula>
    </cfRule>
    <cfRule type="expression" priority="109" dxfId="0" stopIfTrue="1">
      <formula>$C97="出納"</formula>
    </cfRule>
  </conditionalFormatting>
  <conditionalFormatting sqref="C97">
    <cfRule type="expression" priority="105" dxfId="2">
      <formula>$C97="支出提出済"</formula>
    </cfRule>
    <cfRule type="expression" priority="106" dxfId="18">
      <formula>$C97="支払済"</formula>
    </cfRule>
  </conditionalFormatting>
  <conditionalFormatting sqref="C97">
    <cfRule type="expression" priority="103" dxfId="35">
      <formula>IF(AND($AE97&lt;&gt;"",$AF97=""),AND($AE97&gt;TODAY()-60,$AE97&lt;=TODAY()-30))</formula>
    </cfRule>
    <cfRule type="expression" priority="104" dxfId="34">
      <formula>IF(AND($AE97&lt;&gt;"",$AF97=""),$AE97&lt;=TODAY()-60)</formula>
    </cfRule>
  </conditionalFormatting>
  <conditionalFormatting sqref="C97">
    <cfRule type="expression" priority="102" dxfId="38">
      <formula>AND($AD97&lt;&gt;"",OR(WEEKDAY($AD97)=1,WEEKDAY($AD97)=7,COUNTIF(祝祭日,$AD97)=1))</formula>
    </cfRule>
  </conditionalFormatting>
  <conditionalFormatting sqref="G97">
    <cfRule type="expression" priority="99" dxfId="2" stopIfTrue="1">
      <formula>$C97="支払終了"</formula>
    </cfRule>
    <cfRule type="expression" priority="100" dxfId="1" stopIfTrue="1">
      <formula>$C97="確定"</formula>
    </cfRule>
    <cfRule type="expression" priority="101" dxfId="0" stopIfTrue="1">
      <formula>$C97="出納"</formula>
    </cfRule>
  </conditionalFormatting>
  <conditionalFormatting sqref="A98">
    <cfRule type="expression" priority="96" dxfId="2" stopIfTrue="1">
      <formula>$C98="支払終了"</formula>
    </cfRule>
    <cfRule type="expression" priority="97" dxfId="1" stopIfTrue="1">
      <formula>$C98="確定"</formula>
    </cfRule>
    <cfRule type="expression" priority="98" dxfId="0" stopIfTrue="1">
      <formula>$C98="出納"</formula>
    </cfRule>
  </conditionalFormatting>
  <conditionalFormatting sqref="C98">
    <cfRule type="expression" priority="94" dxfId="2">
      <formula>$C98="支出提出済"</formula>
    </cfRule>
    <cfRule type="expression" priority="95" dxfId="18">
      <formula>$C98="支払済"</formula>
    </cfRule>
  </conditionalFormatting>
  <conditionalFormatting sqref="C98">
    <cfRule type="expression" priority="92" dxfId="35">
      <formula>IF(AND($AE98&lt;&gt;"",$AF98=""),AND($AE98&gt;TODAY()-60,$AE98&lt;=TODAY()-30))</formula>
    </cfRule>
    <cfRule type="expression" priority="93" dxfId="34">
      <formula>IF(AND($AE98&lt;&gt;"",$AF98=""),$AE98&lt;=TODAY()-60)</formula>
    </cfRule>
  </conditionalFormatting>
  <conditionalFormatting sqref="C98">
    <cfRule type="expression" priority="91" dxfId="38">
      <formula>AND($AD98&lt;&gt;"",OR(WEEKDAY($AD98)=1,WEEKDAY($AD98)=7,COUNTIF(祝祭日,$AD98)=1))</formula>
    </cfRule>
  </conditionalFormatting>
  <conditionalFormatting sqref="G98">
    <cfRule type="expression" priority="88" dxfId="2" stopIfTrue="1">
      <formula>$C98="支払終了"</formula>
    </cfRule>
    <cfRule type="expression" priority="89" dxfId="1" stopIfTrue="1">
      <formula>$C98="確定"</formula>
    </cfRule>
    <cfRule type="expression" priority="90" dxfId="0" stopIfTrue="1">
      <formula>$C98="出納"</formula>
    </cfRule>
  </conditionalFormatting>
  <conditionalFormatting sqref="A102 G102">
    <cfRule type="expression" priority="85" dxfId="2" stopIfTrue="1">
      <formula>$C102="支払終了"</formula>
    </cfRule>
    <cfRule type="expression" priority="86" dxfId="1" stopIfTrue="1">
      <formula>$C102="確定"</formula>
    </cfRule>
    <cfRule type="expression" priority="87" dxfId="0" stopIfTrue="1">
      <formula>$C102="出納"</formula>
    </cfRule>
  </conditionalFormatting>
  <conditionalFormatting sqref="C102">
    <cfRule type="expression" priority="83" dxfId="2">
      <formula>$C102="支出提出済"</formula>
    </cfRule>
    <cfRule type="expression" priority="84" dxfId="18">
      <formula>$C102="支払済"</formula>
    </cfRule>
  </conditionalFormatting>
  <conditionalFormatting sqref="C102">
    <cfRule type="expression" priority="81" dxfId="35">
      <formula>IF(AND($AE102&lt;&gt;"",$AF102=""),AND($AE102&gt;TODAY()-60,$AE102&lt;=TODAY()-30))</formula>
    </cfRule>
    <cfRule type="expression" priority="82" dxfId="34">
      <formula>IF(AND($AE102&lt;&gt;"",$AF102=""),$AE102&lt;=TODAY()-60)</formula>
    </cfRule>
  </conditionalFormatting>
  <conditionalFormatting sqref="C102">
    <cfRule type="expression" priority="80" dxfId="38">
      <formula>AND($AD102&lt;&gt;"",OR(WEEKDAY($AD102)=1,WEEKDAY($AD102)=7,COUNTIF(祝祭日,$AD102)=1))</formula>
    </cfRule>
  </conditionalFormatting>
  <conditionalFormatting sqref="A108">
    <cfRule type="expression" priority="77" dxfId="2" stopIfTrue="1">
      <formula>$C108="支払終了"</formula>
    </cfRule>
    <cfRule type="expression" priority="78" dxfId="1" stopIfTrue="1">
      <formula>$C108="確定"</formula>
    </cfRule>
    <cfRule type="expression" priority="79" dxfId="0" stopIfTrue="1">
      <formula>$C108="出納"</formula>
    </cfRule>
  </conditionalFormatting>
  <conditionalFormatting sqref="G108">
    <cfRule type="expression" priority="74" dxfId="2" stopIfTrue="1">
      <formula>$C108="支払終了"</formula>
    </cfRule>
    <cfRule type="expression" priority="75" dxfId="1" stopIfTrue="1">
      <formula>$C108="確定"</formula>
    </cfRule>
    <cfRule type="expression" priority="76" dxfId="0" stopIfTrue="1">
      <formula>$C108="出納"</formula>
    </cfRule>
  </conditionalFormatting>
  <conditionalFormatting sqref="C108">
    <cfRule type="expression" priority="72" dxfId="2">
      <formula>$C108="支出提出済"</formula>
    </cfRule>
    <cfRule type="expression" priority="73" dxfId="18">
      <formula>$C108="支払済"</formula>
    </cfRule>
  </conditionalFormatting>
  <conditionalFormatting sqref="C108">
    <cfRule type="expression" priority="70" dxfId="35">
      <formula>IF(AND($AE108&lt;&gt;"",$AF108=""),AND($AE108&gt;TODAY()-60,$AE108&lt;=TODAY()-30))</formula>
    </cfRule>
    <cfRule type="expression" priority="71" dxfId="34">
      <formula>IF(AND($AE108&lt;&gt;"",$AF108=""),$AE108&lt;=TODAY()-60)</formula>
    </cfRule>
  </conditionalFormatting>
  <conditionalFormatting sqref="C108">
    <cfRule type="expression" priority="69" dxfId="38">
      <formula>AND($AD108&lt;&gt;"",OR(WEEKDAY($AD108)=1,WEEKDAY($AD108)=7,COUNTIF(祝祭日,$AD108)=1))</formula>
    </cfRule>
  </conditionalFormatting>
  <conditionalFormatting sqref="C114:C115 C117 C119">
    <cfRule type="expression" priority="47" dxfId="38">
      <formula>AND($AD114&lt;&gt;"",OR(WEEKDAY($AD114)=1,WEEKDAY($AD114)=7,COUNTIF(祝祭日,$AD114)=1))</formula>
    </cfRule>
  </conditionalFormatting>
  <conditionalFormatting sqref="G116:G118 A114:A119">
    <cfRule type="expression" priority="66" dxfId="2" stopIfTrue="1">
      <formula>$C114="支払終了"</formula>
    </cfRule>
    <cfRule type="expression" priority="67" dxfId="1" stopIfTrue="1">
      <formula>$C114="確定"</formula>
    </cfRule>
    <cfRule type="expression" priority="68" dxfId="0" stopIfTrue="1">
      <formula>$C114="出納"</formula>
    </cfRule>
  </conditionalFormatting>
  <conditionalFormatting sqref="G119">
    <cfRule type="expression" priority="57" dxfId="2" stopIfTrue="1">
      <formula>$C119="支払終了"</formula>
    </cfRule>
    <cfRule type="expression" priority="58" dxfId="1" stopIfTrue="1">
      <formula>$C119="確定"</formula>
    </cfRule>
    <cfRule type="expression" priority="59" dxfId="0" stopIfTrue="1">
      <formula>$C119="出納"</formula>
    </cfRule>
  </conditionalFormatting>
  <conditionalFormatting sqref="G114">
    <cfRule type="expression" priority="63" dxfId="2" stopIfTrue="1">
      <formula>$C114="支払終了"</formula>
    </cfRule>
    <cfRule type="expression" priority="64" dxfId="1" stopIfTrue="1">
      <formula>$C114="確定"</formula>
    </cfRule>
    <cfRule type="expression" priority="65" dxfId="0" stopIfTrue="1">
      <formula>$C114="出納"</formula>
    </cfRule>
  </conditionalFormatting>
  <conditionalFormatting sqref="G115">
    <cfRule type="expression" priority="60" dxfId="2" stopIfTrue="1">
      <formula>$C115="支払終了"</formula>
    </cfRule>
    <cfRule type="expression" priority="61" dxfId="1" stopIfTrue="1">
      <formula>$C115="確定"</formula>
    </cfRule>
    <cfRule type="expression" priority="62" dxfId="0" stopIfTrue="1">
      <formula>$C115="出納"</formula>
    </cfRule>
  </conditionalFormatting>
  <conditionalFormatting sqref="C116 C118">
    <cfRule type="expression" priority="55" dxfId="2">
      <formula>$C116="支出提出済"</formula>
    </cfRule>
    <cfRule type="expression" priority="56" dxfId="18">
      <formula>$C116="支払済"</formula>
    </cfRule>
  </conditionalFormatting>
  <conditionalFormatting sqref="C116 C118">
    <cfRule type="expression" priority="53" dxfId="35">
      <formula>IF(AND($AE116&lt;&gt;"",$AF116=""),AND($AE116&gt;TODAY()-60,$AE116&lt;=TODAY()-30))</formula>
    </cfRule>
    <cfRule type="expression" priority="54" dxfId="34">
      <formula>IF(AND($AE116&lt;&gt;"",$AF116=""),$AE116&lt;=TODAY()-60)</formula>
    </cfRule>
  </conditionalFormatting>
  <conditionalFormatting sqref="C116 C118">
    <cfRule type="expression" priority="52" dxfId="38">
      <formula>AND($AD116&lt;&gt;"",OR(WEEKDAY($AD116)=1,WEEKDAY($AD116)=7,COUNTIF(祝祭日,$AD116)=1))</formula>
    </cfRule>
  </conditionalFormatting>
  <conditionalFormatting sqref="C114:C115 C117 C119">
    <cfRule type="expression" priority="50" dxfId="2">
      <formula>$C114="支出提出済"</formula>
    </cfRule>
    <cfRule type="expression" priority="51" dxfId="18">
      <formula>$C114="支払済"</formula>
    </cfRule>
  </conditionalFormatting>
  <conditionalFormatting sqref="C114:C115 C117 C119">
    <cfRule type="expression" priority="48" dxfId="35">
      <formula>IF(AND($AE114&lt;&gt;"",$AF114=""),AND($AE114&gt;TODAY()-60,$AE114&lt;=TODAY()-30))</formula>
    </cfRule>
    <cfRule type="expression" priority="49" dxfId="34">
      <formula>IF(AND($AE114&lt;&gt;"",$AF114=""),$AE114&lt;=TODAY()-60)</formula>
    </cfRule>
  </conditionalFormatting>
  <conditionalFormatting sqref="A125">
    <cfRule type="expression" priority="28" dxfId="2" stopIfTrue="1">
      <formula>$C125="支払終了"</formula>
    </cfRule>
    <cfRule type="expression" priority="29" dxfId="1" stopIfTrue="1">
      <formula>$C125="確定"</formula>
    </cfRule>
    <cfRule type="expression" priority="30" dxfId="0" stopIfTrue="1">
      <formula>$C125="出納"</formula>
    </cfRule>
  </conditionalFormatting>
  <conditionalFormatting sqref="A127">
    <cfRule type="expression" priority="16" dxfId="2" stopIfTrue="1">
      <formula>$C127="支払終了"</formula>
    </cfRule>
    <cfRule type="expression" priority="17" dxfId="1" stopIfTrue="1">
      <formula>$C127="確定"</formula>
    </cfRule>
    <cfRule type="expression" priority="18" dxfId="0" stopIfTrue="1">
      <formula>$C127="出納"</formula>
    </cfRule>
  </conditionalFormatting>
  <conditionalFormatting sqref="H127">
    <cfRule type="expression" priority="19" dxfId="26">
      <formula>$C127="年間保守"</formula>
    </cfRule>
    <cfRule type="expression" priority="20" dxfId="25">
      <formula>$C127="契約書(請書)待ち"</formula>
    </cfRule>
    <cfRule type="expression" priority="21" dxfId="24">
      <formula>$C127="請求書待ち"</formula>
    </cfRule>
    <cfRule type="expression" priority="22" dxfId="23">
      <formula>$C127="決済済"</formula>
    </cfRule>
    <cfRule type="expression" priority="23" dxfId="22">
      <formula>$C127="納品書(完了届）待ち"</formula>
    </cfRule>
    <cfRule type="expression" priority="24" dxfId="21">
      <formula>$C127="準備OK"</formula>
    </cfRule>
  </conditionalFormatting>
  <conditionalFormatting sqref="H127">
    <cfRule type="expression" priority="27" dxfId="20">
      <formula>$X126&lt;$W126</formula>
    </cfRule>
  </conditionalFormatting>
  <conditionalFormatting sqref="H127">
    <cfRule type="expression" priority="25" dxfId="2">
      <formula>$C127="支出提出済"</formula>
    </cfRule>
    <cfRule type="expression" priority="26" dxfId="18">
      <formula>$C127="支払済"</formula>
    </cfRule>
  </conditionalFormatting>
  <conditionalFormatting sqref="A128">
    <cfRule type="expression" priority="13" dxfId="2" stopIfTrue="1">
      <formula>$C128="支払終了"</formula>
    </cfRule>
    <cfRule type="expression" priority="14" dxfId="1" stopIfTrue="1">
      <formula>$C128="確定"</formula>
    </cfRule>
    <cfRule type="expression" priority="15" dxfId="0" stopIfTrue="1">
      <formula>$C128="出納"</formula>
    </cfRule>
  </conditionalFormatting>
  <conditionalFormatting sqref="A129">
    <cfRule type="expression" priority="10" dxfId="2" stopIfTrue="1">
      <formula>$C129="支払終了"</formula>
    </cfRule>
    <cfRule type="expression" priority="11" dxfId="1" stopIfTrue="1">
      <formula>$C129="確定"</formula>
    </cfRule>
    <cfRule type="expression" priority="12" dxfId="0" stopIfTrue="1">
      <formula>$C129="出納"</formula>
    </cfRule>
  </conditionalFormatting>
  <conditionalFormatting sqref="A131">
    <cfRule type="expression" priority="7" dxfId="2" stopIfTrue="1">
      <formula>$C131="支払終了"</formula>
    </cfRule>
    <cfRule type="expression" priority="8" dxfId="1" stopIfTrue="1">
      <formula>$C131="確定"</formula>
    </cfRule>
    <cfRule type="expression" priority="9" dxfId="0" stopIfTrue="1">
      <formula>$C131="出納"</formula>
    </cfRule>
  </conditionalFormatting>
  <conditionalFormatting sqref="A132">
    <cfRule type="expression" priority="4" dxfId="2" stopIfTrue="1">
      <formula>$C132="支払終了"</formula>
    </cfRule>
    <cfRule type="expression" priority="5" dxfId="1" stopIfTrue="1">
      <formula>$C132="確定"</formula>
    </cfRule>
    <cfRule type="expression" priority="6" dxfId="0" stopIfTrue="1">
      <formula>$C132="出納"</formula>
    </cfRule>
  </conditionalFormatting>
  <conditionalFormatting sqref="A130">
    <cfRule type="expression" priority="1" dxfId="2" stopIfTrue="1">
      <formula>$C130="支払終了"</formula>
    </cfRule>
    <cfRule type="expression" priority="2" dxfId="1" stopIfTrue="1">
      <formula>$C130="確定"</formula>
    </cfRule>
    <cfRule type="expression" priority="3" dxfId="0" stopIfTrue="1">
      <formula>$C130="出納"</formula>
    </cfRule>
  </conditionalFormatting>
  <dataValidations count="11">
    <dataValidation type="list" allowBlank="1" showInputMessage="1" showErrorMessage="1" sqref="I5:J59 I133:J140 I61:J124">
      <formula1>#REF!</formula1>
    </dataValidation>
    <dataValidation allowBlank="1" showInputMessage="1" showErrorMessage="1" imeMode="off" sqref="G39 G122:G123 A133:A140 G41:G63 G112 G74:G108 G114:G119 A6:A124 C5:C127 C132:C157 C130"/>
    <dataValidation type="list" allowBlank="1" showInputMessage="1" showErrorMessage="1" sqref="J60">
      <formula1>$J$331:$J$333</formula1>
    </dataValidation>
    <dataValidation type="list" allowBlank="1" showInputMessage="1" showErrorMessage="1" sqref="I60">
      <formula1>$I$331:$I$335</formula1>
    </dataValidation>
    <dataValidation type="list" allowBlank="1" showInputMessage="1" showErrorMessage="1" sqref="J141:J157">
      <formula1>$J$213:$J$215</formula1>
    </dataValidation>
    <dataValidation type="list" allowBlank="1" showInputMessage="1" showErrorMessage="1" sqref="I141:I157">
      <formula1>$I$213:$I$217</formula1>
    </dataValidation>
    <dataValidation type="list" allowBlank="1" showInputMessage="1" showErrorMessage="1" sqref="J158:J285">
      <formula1>$K$184:$K$186</formula1>
    </dataValidation>
    <dataValidation type="list" allowBlank="1" showInputMessage="1" showErrorMessage="1" sqref="I158:I285">
      <formula1>$J$184:$J$188</formula1>
    </dataValidation>
    <dataValidation errorStyle="warning" type="decimal" operator="lessThanOrEqual" allowBlank="1" showErrorMessage="1" error="契約額が予定価格を上回っています。確認してください。" imeMode="off" sqref="H126:H127">
      <formula1>N125</formula1>
    </dataValidation>
    <dataValidation type="list" allowBlank="1" showInputMessage="1" showErrorMessage="1" sqref="I126:J127">
      <formula1>4月!#REF!</formula1>
    </dataValidation>
    <dataValidation type="list" allowBlank="1" showInputMessage="1" showErrorMessage="1" sqref="I125:J125 I128:J129 I131:J131">
      <formula1>#REF!</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2014-09-24T07:48:55Z</cp:lastPrinted>
  <dcterms:created xsi:type="dcterms:W3CDTF">2007-04-06T00:10:09Z</dcterms:created>
  <dcterms:modified xsi:type="dcterms:W3CDTF">2015-09-24T10:45:23Z</dcterms:modified>
  <cp:category/>
  <cp:version/>
  <cp:contentType/>
  <cp:contentStatus/>
</cp:coreProperties>
</file>