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85" firstSheet="1" activeTab="1"/>
  </bookViews>
  <sheets>
    <sheet name="物品・役務（競争）" sheetId="1" state="hidden" r:id="rId1"/>
    <sheet name="２月" sheetId="2" r:id="rId2"/>
  </sheets>
  <externalReferences>
    <externalReference r:id="rId5"/>
    <externalReference r:id="rId6"/>
    <externalReference r:id="rId7"/>
  </externalReferences>
  <definedNames>
    <definedName name="_xlnm._FilterDatabase" localSheetId="1" hidden="1">'２月'!$A$4:$L$21</definedName>
    <definedName name="_xlnm._FilterDatabase" localSheetId="0" hidden="1">'物品・役務（競争）'!$A$6:$J$6</definedName>
    <definedName name="_xlnm.Print_Area" localSheetId="1">'２月'!$A$1:$L$23</definedName>
    <definedName name="_xlnm.Print_Area" localSheetId="0">'物品・役務（競争）'!$B$1:$J$21</definedName>
    <definedName name="_xlnm.Print_Titles" localSheetId="1">'２月'!$1:$4</definedName>
    <definedName name="_xlnm.Print_Titles" localSheetId="0">'物品・役務（競争）'!$6:$6</definedName>
    <definedName name="あ">'[3]マスタ'!$G$1:$G$25</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<sst xmlns="http://schemas.openxmlformats.org/spreadsheetml/2006/main" count="559" uniqueCount="116">
  <si>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</si>
  <si>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</si>
  <si>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</si>
  <si>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</si>
  <si>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</si>
  <si>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</si>
  <si>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</si>
  <si>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</si>
  <si>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</si>
  <si>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</si>
  <si>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</si>
  <si>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</si>
  <si>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</si>
  <si>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</si>
  <si>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</si>
  <si>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</si>
  <si>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</si>
  <si>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</si>
  <si>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</si>
  <si>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</si>
  <si>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</si>
  <si>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</si>
  <si>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</si>
  <si>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</si>
  <si>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</si>
  <si>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</si>
  <si>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</si>
  <si>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</si>
  <si>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</si>
  <si>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</si>
  <si>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</si>
  <si>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</si>
  <si>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</si>
  <si>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</si>
  <si>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</si>
  <si>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</si>
  <si>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</si>
  <si>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</si>
  <si>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</si>
  <si>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</si>
  <si>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</si>
  <si>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</si>
  <si>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</si>
  <si>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</si>
  <si>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</si>
  <si>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</si>
  <si>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</si>
  <si>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</si>
  <si>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</si>
  <si>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</si>
  <si>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</si>
  <si>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</si>
  <si>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</si>
  <si>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</si>
  <si>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</si>
  <si>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</si>
  <si>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</si>
  <si>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</si>
  <si>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</si>
  <si>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</si>
  <si>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</si>
  <si>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支出負担行為担当官
防衛医科大学校事務局
経理部長　村上　喜仁
埼玉県所沢市並木3-2</t>
  </si>
  <si>
    <t>支出負担行為担当官
防衛医科大学校事務局経理部長
村上　喜仁
埼玉県所沢市並木3-2</t>
  </si>
  <si>
    <t>一般競争入札</t>
  </si>
  <si>
    <t>同種の他の契約の予定価格を類推されるおそれがあるため公表しない。</t>
  </si>
  <si>
    <t>-</t>
  </si>
  <si>
    <t>支出負担行為担当官
防衛医科大学校事務局経理部長
村上　喜仁
埼玉県所沢市並木3-2</t>
  </si>
  <si>
    <t>一般競争入札</t>
  </si>
  <si>
    <t>同種の他の契約の予定価格を類推されるおそれがあるため公表しない。</t>
  </si>
  <si>
    <t>（注）必要があるときは、各欄の配置を著しく変更することなく所要の変更を加えることその他所要の調整を加えることができる。</t>
  </si>
  <si>
    <t>東日本電信電話㈱
東京都港区港南１－９－１</t>
  </si>
  <si>
    <t>支出負担行為担当官
防衛医科大学校事務局経理部長
村上　喜仁
埼玉県所沢市並木3-2</t>
  </si>
  <si>
    <t>一般競争入札</t>
  </si>
  <si>
    <t>同種の他の契約の予定価格を類推されるおそれがあるため公表しない。</t>
  </si>
  <si>
    <t>単価契約</t>
  </si>
  <si>
    <t>企画競争入札</t>
  </si>
  <si>
    <t>牛上肉 外</t>
  </si>
  <si>
    <t>支出負担行為担当官
防衛医科大学校事務局経理部長
村上　喜仁
埼玉県所沢市並木3-2</t>
  </si>
  <si>
    <t>一般競争入札</t>
  </si>
  <si>
    <t>同種の他の契約の予定価格を類推されるおそれがあるため公表しない。</t>
  </si>
  <si>
    <t>支出負担行為担当官
防衛医科大学校事務局経理部長
村上　喜仁
埼玉県所沢市並木3-2</t>
  </si>
  <si>
    <t>一般競争入札</t>
  </si>
  <si>
    <t>同種の他の契約の予定価格を類推されるおそれがあるため公表しない。</t>
  </si>
  <si>
    <t>※公益法人の区分において、「公財」は、「公益財団法人」、「公社」は「公益社団法人」、「特財」は、「特例財団法人」、「特社」は「特例社団法人」をいう。</t>
  </si>
  <si>
    <t>＊２６－１７－７２Ｂ－０００４　ストレス実験装置修理１式</t>
  </si>
  <si>
    <t>(株)　島津製作所</t>
  </si>
  <si>
    <t>池本理化工業（株）
東京都文京区本郷４－９－２５</t>
  </si>
  <si>
    <t>東日本電信電話㈱
東京都港区港南１－９－１</t>
  </si>
  <si>
    <t>東病棟改修工事に伴う情報処理システムのプログラム改修</t>
  </si>
  <si>
    <t>混合廃棄物収集運搬及び処分役務</t>
  </si>
  <si>
    <t>(株)　ヤマキ
埼玉県熊谷市大字三ヶ尻３８８４番地</t>
  </si>
  <si>
    <t>㈱ヘルス
埼玉県所沢市弥生町2992-3</t>
  </si>
  <si>
    <t>超音波診断装置</t>
  </si>
  <si>
    <t>更衣ロッカー（３連２号）外２件</t>
  </si>
  <si>
    <t>大洋産業（株）
東京都豊島区巣鴨４－２８－３</t>
  </si>
  <si>
    <t>ブラインド</t>
  </si>
  <si>
    <t>中沢トータリア(株)
埼玉県熊谷市問屋町3-2-17</t>
  </si>
  <si>
    <t>プリンタトナー外２５件</t>
  </si>
  <si>
    <t>(株)　協和エクシオ
東京都渋谷区渋谷三丁目２９番２０号</t>
  </si>
  <si>
    <t>東病棟等構内交換機設定（その２）１式</t>
  </si>
  <si>
    <t>日本電気（株）
東京都港区芝五丁目７－１</t>
  </si>
  <si>
    <t>机外２１件</t>
  </si>
  <si>
    <t>(有)重宝堂
千葉県木更津市太田２－１１－１０</t>
  </si>
  <si>
    <t>ＣＡＬＬシステム端末</t>
  </si>
  <si>
    <t>ＣＡＬＬシステム改修１件</t>
  </si>
  <si>
    <t>文書配布箱　外７件</t>
  </si>
  <si>
    <t>（株）オフィス・サプライ
埼玉県所沢市下富１０９３－１６</t>
  </si>
  <si>
    <t>机・教室用外６件</t>
  </si>
  <si>
    <t>汎用電子計算機及び臨床検査用電子計算機システムの撤去役務</t>
  </si>
  <si>
    <t>機能分子同定定量システム点検保守</t>
  </si>
  <si>
    <t>（有）こうべや
埼玉県日高市高萩東
３－８－１</t>
  </si>
  <si>
    <t>乾燥機修理</t>
  </si>
  <si>
    <t>支出負担行為担当官
防衛医科大学校事務局経理部長
村上　喜仁
埼玉県所沢市並木3-2</t>
  </si>
  <si>
    <t>㈱糟谷設備工業所
埼玉県所沢市山口2825-1</t>
  </si>
  <si>
    <t>一般競争入札</t>
  </si>
  <si>
    <t>同種の他の契約の予定価格を類推されるおそれがあるため公表しない。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</si>
</sst>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medium"/>
      <right style="thin"/>
      <top style="thin"/>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thin"/>
      <top style="medium"/>
      <bottom/>
    </border>
    <border>
      <left style="thin"/>
      <right style="thin"/>
      <top/>
      <bottom>
        <color indexed="63"/>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color indexed="63"/>
      </bottom>
    </border>
    <border>
      <left style="medium"/>
      <right style="thin"/>
      <top style="medium"/>
      <bottom/>
    </border>
    <border>
      <left style="medium"/>
      <right style="thin"/>
      <top/>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9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49" fontId="8" fillId="0" borderId="10" xfId="62" applyNumberFormat="1" applyFont="1" applyFill="1" applyBorder="1" applyAlignment="1">
      <alignment vertical="center" wrapText="1"/>
      <protection/>
    </xf>
    <xf numFmtId="0" fontId="8" fillId="0" borderId="13" xfId="0" applyFont="1" applyFill="1" applyBorder="1" applyAlignment="1">
      <alignment vertical="center" wrapText="1"/>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178" fontId="8" fillId="0" borderId="10" xfId="42" applyNumberFormat="1" applyFont="1" applyFill="1" applyBorder="1" applyAlignment="1">
      <alignment horizontal="center" vertical="center" wrapText="1"/>
    </xf>
    <xf numFmtId="179" fontId="10" fillId="0" borderId="14" xfId="61" applyNumberFormat="1" applyFont="1" applyFill="1" applyBorder="1" applyAlignment="1" applyProtection="1">
      <alignment vertical="center" shrinkToFit="1"/>
      <protection locked="0"/>
    </xf>
    <xf numFmtId="179" fontId="10" fillId="0" borderId="14" xfId="61" applyNumberFormat="1" applyFont="1" applyFill="1" applyBorder="1" applyAlignment="1" applyProtection="1">
      <alignment horizontal="center" vertical="center" shrinkToFit="1"/>
      <protection locked="0"/>
    </xf>
    <xf numFmtId="0" fontId="10" fillId="0" borderId="13" xfId="0" applyFont="1" applyFill="1" applyBorder="1" applyAlignment="1" applyProtection="1">
      <alignment vertical="center" wrapText="1"/>
      <protection locked="0"/>
    </xf>
    <xf numFmtId="0" fontId="10" fillId="0" borderId="15" xfId="61" applyNumberFormat="1" applyFont="1" applyFill="1" applyBorder="1" applyAlignment="1" applyProtection="1">
      <alignment horizontal="center" vertical="center" shrinkToFit="1"/>
      <protection locked="0"/>
    </xf>
    <xf numFmtId="41" fontId="10" fillId="0" borderId="10" xfId="62" applyNumberFormat="1" applyFont="1" applyFill="1" applyBorder="1" applyAlignment="1">
      <alignment vertical="center" wrapText="1"/>
      <protection/>
    </xf>
    <xf numFmtId="0" fontId="10" fillId="34" borderId="13" xfId="0" applyFont="1" applyFill="1" applyBorder="1" applyAlignment="1" applyProtection="1">
      <alignment vertical="center" wrapText="1"/>
      <protection locked="0"/>
    </xf>
    <xf numFmtId="58" fontId="10" fillId="34" borderId="10" xfId="61" applyNumberFormat="1" applyFont="1" applyFill="1" applyBorder="1" applyAlignment="1" applyProtection="1">
      <alignment horizontal="center" vertical="center" shrinkToFit="1"/>
      <protection locked="0"/>
    </xf>
    <xf numFmtId="0" fontId="10" fillId="34" borderId="10" xfId="61" applyNumberFormat="1" applyFont="1" applyFill="1" applyBorder="1" applyAlignment="1" applyProtection="1">
      <alignment vertical="center" wrapText="1"/>
      <protection locked="0"/>
    </xf>
    <xf numFmtId="179" fontId="10" fillId="34" borderId="10" xfId="61" applyNumberFormat="1" applyFont="1" applyFill="1" applyBorder="1" applyAlignment="1" applyProtection="1">
      <alignment vertical="center" shrinkToFit="1"/>
      <protection locked="0"/>
    </xf>
    <xf numFmtId="0" fontId="10" fillId="34" borderId="15" xfId="61" applyNumberFormat="1" applyFont="1" applyFill="1" applyBorder="1" applyAlignment="1" applyProtection="1">
      <alignment horizontal="center" vertical="center" shrinkToFit="1"/>
      <protection locked="0"/>
    </xf>
    <xf numFmtId="0" fontId="10" fillId="34" borderId="10" xfId="0" applyFont="1" applyFill="1" applyBorder="1" applyAlignment="1" applyProtection="1">
      <alignment vertical="center" wrapText="1"/>
      <protection locked="0"/>
    </xf>
    <xf numFmtId="0" fontId="51" fillId="0" borderId="10" xfId="0" applyFont="1" applyBorder="1" applyAlignment="1">
      <alignment vertical="center"/>
    </xf>
    <xf numFmtId="179" fontId="10" fillId="34" borderId="10" xfId="61" applyNumberFormat="1" applyFont="1" applyFill="1" applyBorder="1" applyAlignment="1" applyProtection="1">
      <alignment horizontal="center" vertical="center" shrinkToFit="1"/>
      <protection locked="0"/>
    </xf>
    <xf numFmtId="57" fontId="10" fillId="0" borderId="10" xfId="61" applyNumberFormat="1" applyFont="1" applyFill="1" applyBorder="1" applyAlignment="1" applyProtection="1">
      <alignment horizontal="left" vertical="center" wrapText="1" shrinkToFit="1"/>
      <protection locked="0"/>
    </xf>
    <xf numFmtId="56" fontId="10" fillId="0" borderId="10" xfId="61" applyNumberFormat="1" applyFont="1" applyFill="1" applyBorder="1" applyAlignment="1" applyProtection="1">
      <alignment horizontal="left" vertical="center" wrapText="1"/>
      <protection locked="0"/>
    </xf>
    <xf numFmtId="0" fontId="8" fillId="0" borderId="10" xfId="62" applyFont="1" applyFill="1" applyBorder="1" applyAlignment="1">
      <alignment horizontal="left" vertical="center" wrapText="1"/>
      <protection/>
    </xf>
    <xf numFmtId="0" fontId="8" fillId="0" borderId="10" xfId="0" applyFont="1" applyFill="1" applyBorder="1" applyAlignment="1">
      <alignment vertical="center" wrapText="1"/>
    </xf>
    <xf numFmtId="0" fontId="51" fillId="0" borderId="10" xfId="0" applyFont="1" applyBorder="1" applyAlignment="1">
      <alignment vertical="center" wrapText="1"/>
    </xf>
    <xf numFmtId="0" fontId="51" fillId="0" borderId="16" xfId="0" applyFont="1" applyFill="1" applyBorder="1" applyAlignment="1">
      <alignment vertical="center" wrapText="1"/>
    </xf>
    <xf numFmtId="0" fontId="11" fillId="34" borderId="10" xfId="61" applyNumberFormat="1" applyFont="1" applyFill="1" applyBorder="1" applyAlignment="1" applyProtection="1">
      <alignment vertical="center" wrapText="1"/>
      <protection locked="0"/>
    </xf>
    <xf numFmtId="0" fontId="10" fillId="0" borderId="17" xfId="0" applyFont="1" applyFill="1" applyBorder="1" applyAlignment="1" applyProtection="1">
      <alignment vertical="center" wrapText="1"/>
      <protection locked="0"/>
    </xf>
    <xf numFmtId="57" fontId="10" fillId="0" borderId="14" xfId="61" applyNumberFormat="1" applyFont="1" applyFill="1" applyBorder="1" applyAlignment="1" applyProtection="1">
      <alignment horizontal="left" vertical="center" wrapText="1" shrinkToFit="1"/>
      <protection locked="0"/>
    </xf>
    <xf numFmtId="56" fontId="10" fillId="0" borderId="14" xfId="61" applyNumberFormat="1" applyFont="1" applyFill="1" applyBorder="1" applyAlignment="1" applyProtection="1">
      <alignment horizontal="left" vertical="center" wrapText="1"/>
      <protection locked="0"/>
    </xf>
    <xf numFmtId="0" fontId="10" fillId="0" borderId="14" xfId="61" applyNumberFormat="1" applyFont="1" applyFill="1" applyBorder="1" applyAlignment="1" applyProtection="1">
      <alignment vertical="center" wrapText="1"/>
      <protection locked="0"/>
    </xf>
    <xf numFmtId="0" fontId="10" fillId="0" borderId="14" xfId="61" applyNumberFormat="1" applyFont="1" applyFill="1" applyBorder="1" applyAlignment="1" applyProtection="1">
      <alignment horizontal="left" vertical="center" wrapText="1" shrinkToFit="1"/>
      <protection locked="0"/>
    </xf>
    <xf numFmtId="0" fontId="10" fillId="0" borderId="18" xfId="61" applyNumberFormat="1"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26" xfId="0" applyFont="1" applyBorder="1" applyAlignment="1">
      <alignment horizontal="center" vertical="center" wrapText="1"/>
    </xf>
    <xf numFmtId="0" fontId="0" fillId="0" borderId="27" xfId="0" applyBorder="1" applyAlignment="1">
      <alignment vertical="center"/>
    </xf>
    <xf numFmtId="0" fontId="11" fillId="34" borderId="10" xfId="0" applyFont="1" applyFill="1" applyBorder="1" applyAlignment="1" applyProtection="1">
      <alignment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85">
    <dxf>
      <fill>
        <patternFill>
          <bgColor theme="0"/>
        </patternFill>
      </fill>
    </dxf>
    <dxf>
      <fill>
        <patternFill patternType="none">
          <bgColor indexed="65"/>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rgb="FF0070C0"/>
        </patternFill>
      </fill>
    </dxf>
    <dxf>
      <fill>
        <patternFill>
          <bgColor theme="9" tint="-0.24993999302387238"/>
        </patternFill>
      </fill>
    </dxf>
    <dxf>
      <fill>
        <patternFill>
          <bgColor theme="0"/>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0"/>
        </patternFill>
      </fill>
    </dxf>
    <dxf>
      <fill>
        <patternFill patternType="none">
          <bgColor indexed="65"/>
        </patternFill>
      </fill>
    </dxf>
    <dxf>
      <fill>
        <patternFill>
          <bgColor theme="9" tint="-0.24993999302387238"/>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rgb="FF0070C0"/>
        </patternFill>
      </fill>
    </dxf>
    <dxf>
      <fill>
        <patternFill>
          <bgColor theme="9" tint="-0.24993999302387238"/>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theme="9" tint="-0.24993999302387238"/>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0"/>
        </patternFill>
      </fill>
    </dxf>
    <dxf>
      <fill>
        <patternFill patternType="none">
          <bgColor indexed="65"/>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theme="9" tint="-0.24993999302387238"/>
        </patternFill>
      </fill>
    </dxf>
    <dxf>
      <fill>
        <patternFill>
          <bgColor theme="0"/>
        </patternFill>
      </fill>
    </dxf>
    <dxf>
      <fill>
        <patternFill patternType="none">
          <bgColor indexed="65"/>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theme="9" tint="-0.24993999302387238"/>
        </patternFill>
      </fill>
    </dxf>
    <dxf>
      <fill>
        <patternFill>
          <bgColor theme="0"/>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9" tint="-0.24993999302387238"/>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rgb="FF0070C0"/>
        </patternFill>
      </fill>
    </dxf>
    <dxf>
      <fill>
        <patternFill>
          <bgColor theme="9" tint="-0.24993999302387238"/>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rgb="FF0070C0"/>
        </patternFill>
      </fill>
    </dxf>
    <dxf>
      <fill>
        <patternFill>
          <bgColor theme="9"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17.11.221\act\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77" t="s">
        <v>9</v>
      </c>
      <c r="C3" s="77"/>
      <c r="D3" s="77"/>
      <c r="E3" s="77"/>
      <c r="F3" s="77"/>
      <c r="G3" s="77"/>
      <c r="H3" s="77"/>
      <c r="I3" s="77"/>
      <c r="J3" s="77"/>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1" stopIfTrue="1">
      <formula>$C7="支払終了"</formula>
    </cfRule>
    <cfRule type="expression" priority="41" dxfId="17" stopIfTrue="1">
      <formula>$C7="確定"</formula>
    </cfRule>
    <cfRule type="expression" priority="42" dxfId="16" stopIfTrue="1">
      <formula>$C7="出納"</formula>
    </cfRule>
  </conditionalFormatting>
  <conditionalFormatting sqref="B7">
    <cfRule type="expression" priority="10" dxfId="1" stopIfTrue="1">
      <formula>$C7="支払終了"</formula>
    </cfRule>
    <cfRule type="expression" priority="11" dxfId="17" stopIfTrue="1">
      <formula>$C7="確定"</formula>
    </cfRule>
    <cfRule type="expression" priority="12" dxfId="16" stopIfTrue="1">
      <formula>$C7="出納"</formula>
    </cfRule>
  </conditionalFormatting>
  <conditionalFormatting sqref="B7">
    <cfRule type="expression" priority="1" dxfId="1" stopIfTrue="1">
      <formula>$C7="支払終了"</formula>
    </cfRule>
    <cfRule type="expression" priority="2" dxfId="17" stopIfTrue="1">
      <formula>$C7="確定"</formula>
    </cfRule>
    <cfRule type="expression" priority="3" dxfId="16"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23"/>
  <sheetViews>
    <sheetView tabSelected="1" view="pageBreakPreview" zoomScale="115" zoomScaleSheetLayoutView="115" zoomScalePageLayoutView="0" workbookViewId="0" topLeftCell="A1">
      <pane xSplit="3" ySplit="4" topLeftCell="D23" activePane="bottomRight" state="frozen"/>
      <selection pane="topLeft" activeCell="A1" sqref="A1"/>
      <selection pane="topRight" activeCell="D1" sqref="D1"/>
      <selection pane="bottomLeft" activeCell="A5" sqref="A5"/>
      <selection pane="bottomRight" activeCell="C21" sqref="C21"/>
    </sheetView>
  </sheetViews>
  <sheetFormatPr defaultColWidth="9.00390625" defaultRowHeight="13.5"/>
  <cols>
    <col min="1" max="1" width="14.00390625" style="39" customWidth="1"/>
    <col min="2" max="2" width="15.125" style="39" customWidth="1"/>
    <col min="3" max="3" width="14.00390625" style="40" customWidth="1"/>
    <col min="4" max="4" width="14.875" style="39" customWidth="1"/>
    <col min="5"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87" t="s">
        <v>58</v>
      </c>
      <c r="B1" s="88"/>
      <c r="C1" s="88"/>
      <c r="D1" s="88"/>
      <c r="E1" s="88"/>
      <c r="F1" s="88"/>
      <c r="G1" s="88"/>
      <c r="H1" s="88"/>
      <c r="I1" s="88"/>
      <c r="J1" s="88"/>
      <c r="K1" s="88"/>
      <c r="L1" s="88"/>
    </row>
    <row r="2" ht="14.25" thickBot="1">
      <c r="A2" s="43"/>
    </row>
    <row r="3" spans="1:12" ht="67.5" customHeight="1">
      <c r="A3" s="89" t="s">
        <v>57</v>
      </c>
      <c r="B3" s="78" t="s">
        <v>56</v>
      </c>
      <c r="C3" s="78" t="s">
        <v>55</v>
      </c>
      <c r="D3" s="78" t="s">
        <v>54</v>
      </c>
      <c r="E3" s="78" t="s">
        <v>53</v>
      </c>
      <c r="F3" s="78" t="s">
        <v>52</v>
      </c>
      <c r="G3" s="78" t="s">
        <v>51</v>
      </c>
      <c r="H3" s="80" t="s">
        <v>50</v>
      </c>
      <c r="I3" s="82" t="s">
        <v>49</v>
      </c>
      <c r="J3" s="83"/>
      <c r="K3" s="84"/>
      <c r="L3" s="85" t="s">
        <v>48</v>
      </c>
    </row>
    <row r="4" spans="1:12" ht="38.25" customHeight="1" thickBot="1">
      <c r="A4" s="90"/>
      <c r="B4" s="79"/>
      <c r="C4" s="79"/>
      <c r="D4" s="79"/>
      <c r="E4" s="79"/>
      <c r="F4" s="79"/>
      <c r="G4" s="79"/>
      <c r="H4" s="81"/>
      <c r="I4" s="69" t="s">
        <v>47</v>
      </c>
      <c r="J4" s="69" t="s">
        <v>46</v>
      </c>
      <c r="K4" s="69" t="s">
        <v>45</v>
      </c>
      <c r="L4" s="86"/>
    </row>
    <row r="5" spans="1:12" ht="75" customHeight="1">
      <c r="A5" s="71" t="s">
        <v>84</v>
      </c>
      <c r="B5" s="72" t="s">
        <v>62</v>
      </c>
      <c r="C5" s="57">
        <v>42038</v>
      </c>
      <c r="D5" s="73" t="s">
        <v>86</v>
      </c>
      <c r="E5" s="74" t="s">
        <v>63</v>
      </c>
      <c r="F5" s="75" t="s">
        <v>64</v>
      </c>
      <c r="G5" s="51">
        <v>1728000</v>
      </c>
      <c r="H5" s="52" t="s">
        <v>65</v>
      </c>
      <c r="I5" s="51"/>
      <c r="J5" s="51"/>
      <c r="K5" s="51"/>
      <c r="L5" s="76"/>
    </row>
    <row r="6" spans="1:12" ht="75" customHeight="1">
      <c r="A6" s="53" t="s">
        <v>88</v>
      </c>
      <c r="B6" s="64" t="s">
        <v>66</v>
      </c>
      <c r="C6" s="57">
        <v>42041</v>
      </c>
      <c r="D6" s="68" t="s">
        <v>87</v>
      </c>
      <c r="E6" s="44" t="s">
        <v>67</v>
      </c>
      <c r="F6" s="45" t="s">
        <v>68</v>
      </c>
      <c r="G6" s="46">
        <v>2538000</v>
      </c>
      <c r="H6" s="50" t="s">
        <v>60</v>
      </c>
      <c r="I6" s="62"/>
      <c r="J6" s="62"/>
      <c r="K6" s="62"/>
      <c r="L6" s="54"/>
    </row>
    <row r="7" spans="1:12" ht="75" customHeight="1">
      <c r="A7" s="42" t="s">
        <v>89</v>
      </c>
      <c r="B7" s="66" t="s">
        <v>61</v>
      </c>
      <c r="C7" s="57">
        <v>42041</v>
      </c>
      <c r="D7" s="67" t="s">
        <v>90</v>
      </c>
      <c r="E7" s="41" t="s">
        <v>10</v>
      </c>
      <c r="F7" s="45" t="s">
        <v>64</v>
      </c>
      <c r="G7" s="55">
        <v>1341360</v>
      </c>
      <c r="H7" s="50" t="s">
        <v>60</v>
      </c>
      <c r="I7" s="62"/>
      <c r="J7" s="62"/>
      <c r="K7" s="62"/>
      <c r="L7" s="54"/>
    </row>
    <row r="8" spans="1:12" ht="75" customHeight="1">
      <c r="A8" s="42" t="s">
        <v>92</v>
      </c>
      <c r="B8" s="66" t="s">
        <v>61</v>
      </c>
      <c r="C8" s="57">
        <v>42045</v>
      </c>
      <c r="D8" s="58" t="s">
        <v>91</v>
      </c>
      <c r="E8" s="41" t="s">
        <v>75</v>
      </c>
      <c r="F8" s="45" t="s">
        <v>64</v>
      </c>
      <c r="G8" s="55">
        <v>4957200</v>
      </c>
      <c r="H8" s="50" t="s">
        <v>60</v>
      </c>
      <c r="I8" s="62"/>
      <c r="J8" s="62"/>
      <c r="K8" s="62"/>
      <c r="L8" s="54"/>
    </row>
    <row r="9" spans="1:12" ht="75" customHeight="1">
      <c r="A9" s="53" t="s">
        <v>93</v>
      </c>
      <c r="B9" s="64" t="s">
        <v>66</v>
      </c>
      <c r="C9" s="57">
        <v>42045</v>
      </c>
      <c r="D9" s="68" t="s">
        <v>94</v>
      </c>
      <c r="E9" s="44" t="s">
        <v>67</v>
      </c>
      <c r="F9" s="45" t="s">
        <v>68</v>
      </c>
      <c r="G9" s="46">
        <v>2503440</v>
      </c>
      <c r="H9" s="47" t="s">
        <v>65</v>
      </c>
      <c r="I9" s="46"/>
      <c r="J9" s="46"/>
      <c r="K9" s="46"/>
      <c r="L9" s="54"/>
    </row>
    <row r="10" spans="1:12" ht="75" customHeight="1">
      <c r="A10" s="53" t="s">
        <v>95</v>
      </c>
      <c r="B10" s="64" t="s">
        <v>66</v>
      </c>
      <c r="C10" s="57">
        <v>42047</v>
      </c>
      <c r="D10" s="65" t="s">
        <v>96</v>
      </c>
      <c r="E10" s="44" t="s">
        <v>67</v>
      </c>
      <c r="F10" s="45" t="s">
        <v>68</v>
      </c>
      <c r="G10" s="46">
        <v>2134080</v>
      </c>
      <c r="H10" s="47" t="s">
        <v>65</v>
      </c>
      <c r="I10" s="46"/>
      <c r="J10" s="46"/>
      <c r="K10" s="46"/>
      <c r="L10" s="54"/>
    </row>
    <row r="11" spans="1:12" ht="75" customHeight="1">
      <c r="A11" s="53" t="s">
        <v>97</v>
      </c>
      <c r="B11" s="64" t="s">
        <v>62</v>
      </c>
      <c r="C11" s="57">
        <v>42052</v>
      </c>
      <c r="D11" s="65" t="s">
        <v>98</v>
      </c>
      <c r="E11" s="44" t="s">
        <v>63</v>
      </c>
      <c r="F11" s="45" t="s">
        <v>64</v>
      </c>
      <c r="G11" s="46">
        <v>2968574</v>
      </c>
      <c r="H11" s="47" t="s">
        <v>65</v>
      </c>
      <c r="I11" s="46"/>
      <c r="J11" s="46"/>
      <c r="K11" s="46"/>
      <c r="L11" s="60"/>
    </row>
    <row r="12" spans="1:12" ht="75" customHeight="1">
      <c r="A12" s="56" t="s">
        <v>99</v>
      </c>
      <c r="B12" s="61" t="s">
        <v>71</v>
      </c>
      <c r="C12" s="57">
        <v>42054</v>
      </c>
      <c r="D12" s="70" t="s">
        <v>100</v>
      </c>
      <c r="E12" s="58" t="s">
        <v>72</v>
      </c>
      <c r="F12" s="58" t="s">
        <v>73</v>
      </c>
      <c r="G12" s="59">
        <v>7560000</v>
      </c>
      <c r="H12" s="47" t="s">
        <v>65</v>
      </c>
      <c r="I12" s="46"/>
      <c r="J12" s="46"/>
      <c r="K12" s="46"/>
      <c r="L12" s="60"/>
    </row>
    <row r="13" spans="1:12" ht="75" customHeight="1">
      <c r="A13" s="56" t="s">
        <v>101</v>
      </c>
      <c r="B13" s="61" t="s">
        <v>71</v>
      </c>
      <c r="C13" s="57">
        <v>42054</v>
      </c>
      <c r="D13" s="58" t="s">
        <v>102</v>
      </c>
      <c r="E13" s="58" t="s">
        <v>72</v>
      </c>
      <c r="F13" s="58" t="s">
        <v>73</v>
      </c>
      <c r="G13" s="59">
        <v>6702912</v>
      </c>
      <c r="H13" s="50" t="s">
        <v>60</v>
      </c>
      <c r="I13" s="62"/>
      <c r="J13" s="62"/>
      <c r="K13" s="62"/>
      <c r="L13" s="60"/>
    </row>
    <row r="14" spans="1:12" ht="75" customHeight="1">
      <c r="A14" s="56" t="s">
        <v>103</v>
      </c>
      <c r="B14" s="61" t="s">
        <v>71</v>
      </c>
      <c r="C14" s="57">
        <v>42054</v>
      </c>
      <c r="D14" s="68" t="s">
        <v>70</v>
      </c>
      <c r="E14" s="58" t="s">
        <v>72</v>
      </c>
      <c r="F14" s="58" t="s">
        <v>73</v>
      </c>
      <c r="G14" s="59">
        <v>3780000</v>
      </c>
      <c r="H14" s="50" t="s">
        <v>60</v>
      </c>
      <c r="I14" s="62"/>
      <c r="J14" s="62"/>
      <c r="K14" s="62"/>
      <c r="L14" s="60"/>
    </row>
    <row r="15" spans="1:12" ht="75" customHeight="1">
      <c r="A15" s="56" t="s">
        <v>104</v>
      </c>
      <c r="B15" s="61" t="s">
        <v>71</v>
      </c>
      <c r="C15" s="57">
        <v>42054</v>
      </c>
      <c r="D15" s="68" t="s">
        <v>70</v>
      </c>
      <c r="E15" s="58" t="s">
        <v>72</v>
      </c>
      <c r="F15" s="58" t="s">
        <v>73</v>
      </c>
      <c r="G15" s="59">
        <v>1242000</v>
      </c>
      <c r="H15" s="47" t="s">
        <v>65</v>
      </c>
      <c r="I15" s="46"/>
      <c r="J15" s="46"/>
      <c r="K15" s="46"/>
      <c r="L15" s="60"/>
    </row>
    <row r="16" spans="1:12" ht="75" customHeight="1">
      <c r="A16" s="56" t="s">
        <v>105</v>
      </c>
      <c r="B16" s="61" t="s">
        <v>71</v>
      </c>
      <c r="C16" s="57">
        <v>42055</v>
      </c>
      <c r="D16" s="58" t="s">
        <v>106</v>
      </c>
      <c r="E16" s="58" t="s">
        <v>72</v>
      </c>
      <c r="F16" s="58" t="s">
        <v>73</v>
      </c>
      <c r="G16" s="59">
        <v>1740960</v>
      </c>
      <c r="H16" s="47" t="s">
        <v>65</v>
      </c>
      <c r="I16" s="46"/>
      <c r="J16" s="46"/>
      <c r="K16" s="46"/>
      <c r="L16" s="60"/>
    </row>
    <row r="17" spans="1:12" ht="75" customHeight="1">
      <c r="A17" s="56" t="s">
        <v>107</v>
      </c>
      <c r="B17" s="61" t="s">
        <v>71</v>
      </c>
      <c r="C17" s="57">
        <v>42055</v>
      </c>
      <c r="D17" s="58" t="s">
        <v>102</v>
      </c>
      <c r="E17" s="58" t="s">
        <v>72</v>
      </c>
      <c r="F17" s="58" t="s">
        <v>73</v>
      </c>
      <c r="G17" s="59">
        <v>6110640</v>
      </c>
      <c r="H17" s="47" t="s">
        <v>65</v>
      </c>
      <c r="I17" s="46"/>
      <c r="J17" s="46"/>
      <c r="K17" s="46"/>
      <c r="L17" s="60"/>
    </row>
    <row r="18" spans="1:12" ht="75" customHeight="1">
      <c r="A18" s="53" t="s">
        <v>108</v>
      </c>
      <c r="B18" s="64" t="s">
        <v>77</v>
      </c>
      <c r="C18" s="57">
        <v>42055</v>
      </c>
      <c r="D18" s="68" t="s">
        <v>70</v>
      </c>
      <c r="E18" s="44" t="s">
        <v>78</v>
      </c>
      <c r="F18" s="45" t="s">
        <v>79</v>
      </c>
      <c r="G18" s="46">
        <v>25434000</v>
      </c>
      <c r="H18" s="47" t="s">
        <v>65</v>
      </c>
      <c r="I18" s="46"/>
      <c r="J18" s="46"/>
      <c r="K18" s="46"/>
      <c r="L18" s="60"/>
    </row>
    <row r="19" spans="1:12" ht="75" customHeight="1">
      <c r="A19" s="56" t="s">
        <v>109</v>
      </c>
      <c r="B19" s="61" t="s">
        <v>80</v>
      </c>
      <c r="C19" s="57">
        <v>42062</v>
      </c>
      <c r="D19" s="58" t="s">
        <v>85</v>
      </c>
      <c r="E19" s="58" t="s">
        <v>81</v>
      </c>
      <c r="F19" s="58" t="s">
        <v>82</v>
      </c>
      <c r="G19" s="59">
        <v>3024000</v>
      </c>
      <c r="H19" s="63" t="s">
        <v>65</v>
      </c>
      <c r="I19" s="62"/>
      <c r="J19" s="62"/>
      <c r="K19" s="62"/>
      <c r="L19" s="60"/>
    </row>
    <row r="20" spans="1:12" ht="75" customHeight="1">
      <c r="A20" s="53" t="s">
        <v>76</v>
      </c>
      <c r="B20" s="64" t="s">
        <v>77</v>
      </c>
      <c r="C20" s="57">
        <v>42053</v>
      </c>
      <c r="D20" s="65" t="s">
        <v>110</v>
      </c>
      <c r="E20" s="44" t="s">
        <v>78</v>
      </c>
      <c r="F20" s="45" t="s">
        <v>79</v>
      </c>
      <c r="G20" s="46">
        <v>5051935</v>
      </c>
      <c r="H20" s="63" t="s">
        <v>65</v>
      </c>
      <c r="I20" s="46"/>
      <c r="J20" s="46"/>
      <c r="K20" s="46"/>
      <c r="L20" s="60" t="s">
        <v>74</v>
      </c>
    </row>
    <row r="21" spans="1:12" ht="75" customHeight="1">
      <c r="A21" s="56" t="s">
        <v>111</v>
      </c>
      <c r="B21" s="91" t="s">
        <v>112</v>
      </c>
      <c r="C21" s="57">
        <v>42039</v>
      </c>
      <c r="D21" s="58" t="s">
        <v>113</v>
      </c>
      <c r="E21" s="58" t="s">
        <v>114</v>
      </c>
      <c r="F21" s="58" t="s">
        <v>115</v>
      </c>
      <c r="G21" s="59">
        <v>961200</v>
      </c>
      <c r="H21" s="63" t="s">
        <v>65</v>
      </c>
      <c r="I21" s="59"/>
      <c r="J21" s="59"/>
      <c r="K21" s="59"/>
      <c r="L21" s="60"/>
    </row>
    <row r="22" spans="1:11" ht="13.5">
      <c r="A22" s="48" t="s">
        <v>83</v>
      </c>
      <c r="B22" s="49"/>
      <c r="C22" s="49"/>
      <c r="D22" s="49"/>
      <c r="E22" s="49"/>
      <c r="F22" s="49"/>
      <c r="G22" s="49"/>
      <c r="H22" s="49"/>
      <c r="I22" s="49"/>
      <c r="J22" s="49"/>
      <c r="K22" s="49"/>
    </row>
    <row r="23" ht="13.5">
      <c r="A23" s="48" t="s">
        <v>69</v>
      </c>
    </row>
  </sheetData>
  <sheetProtection/>
  <autoFilter ref="A4:L21"/>
  <mergeCells count="11">
    <mergeCell ref="A1:L1"/>
    <mergeCell ref="A3:A4"/>
    <mergeCell ref="B3:B4"/>
    <mergeCell ref="C3:C4"/>
    <mergeCell ref="D3:D4"/>
    <mergeCell ref="E3:E4"/>
    <mergeCell ref="F3:F4"/>
    <mergeCell ref="G3:G4"/>
    <mergeCell ref="H3:H4"/>
    <mergeCell ref="I3:K3"/>
    <mergeCell ref="L3:L4"/>
  </mergeCells>
  <conditionalFormatting sqref="G6:G8 G10 A5:A11">
    <cfRule type="expression" priority="642" dxfId="1" stopIfTrue="1">
      <formula>$C5="支払終了"</formula>
    </cfRule>
    <cfRule type="expression" priority="643" dxfId="17" stopIfTrue="1">
      <formula>$C5="確定"</formula>
    </cfRule>
    <cfRule type="expression" priority="644" dxfId="16" stopIfTrue="1">
      <formula>$C5="出納"</formula>
    </cfRule>
  </conditionalFormatting>
  <conditionalFormatting sqref="G12:G17 H21:K21">
    <cfRule type="expression" priority="367" dxfId="9">
      <formula>$X12&lt;$W12</formula>
    </cfRule>
  </conditionalFormatting>
  <conditionalFormatting sqref="A12:B17 G12:G17 A21:B21 H21:K21">
    <cfRule type="expression" priority="357" dxfId="7">
      <formula>$C12="年間保守"</formula>
    </cfRule>
    <cfRule type="expression" priority="358" dxfId="6">
      <formula>$C12="契約書(請書)待ち"</formula>
    </cfRule>
    <cfRule type="expression" priority="360" dxfId="5">
      <formula>$C12="請求書待ち"</formula>
    </cfRule>
    <cfRule type="expression" priority="361" dxfId="4">
      <formula>$C12="決済済"</formula>
    </cfRule>
    <cfRule type="expression" priority="362" dxfId="3">
      <formula>$C12="納品書(完了届）待ち"</formula>
    </cfRule>
    <cfRule type="expression" priority="363" dxfId="2">
      <formula>$C12="準備OK"</formula>
    </cfRule>
  </conditionalFormatting>
  <conditionalFormatting sqref="A12:B17 D12:G13 E17:G17 C9:C11 D16:G16 E14:G15">
    <cfRule type="expression" priority="364" dxfId="1">
      <formula>$C9="支出提出済"</formula>
    </cfRule>
    <cfRule type="expression" priority="365" dxfId="0">
      <formula>$C9="支払済"</formula>
    </cfRule>
  </conditionalFormatting>
  <conditionalFormatting sqref="D12:F13 E17:F17 C9:C11 D16:F16 E14:F15 L21 C21:F21">
    <cfRule type="expression" priority="356" dxfId="13">
      <formula>IF(AND($AE9&lt;&gt;"",$AF9=""),AND($AE9&gt;TODAY()-60,$AE9&lt;=TODAY()-30))</formula>
    </cfRule>
    <cfRule type="expression" priority="359" dxfId="12">
      <formula>IF(AND($AE9&lt;&gt;"",$AF9=""),$AE9&lt;=TODAY()-60)</formula>
    </cfRule>
  </conditionalFormatting>
  <conditionalFormatting sqref="L12:L17">
    <cfRule type="expression" priority="345" dxfId="1">
      <formula>$C12="支出提出済"</formula>
    </cfRule>
    <cfRule type="expression" priority="346" dxfId="0">
      <formula>$C12="支払済"</formula>
    </cfRule>
  </conditionalFormatting>
  <conditionalFormatting sqref="L12:L17">
    <cfRule type="expression" priority="343" dxfId="13">
      <formula>IF(AND($AE12&lt;&gt;"",$AF12=""),AND($AE12&gt;TODAY()-60,$AE12&lt;=TODAY()-30))</formula>
    </cfRule>
    <cfRule type="expression" priority="344" dxfId="12">
      <formula>IF(AND($AE12&lt;&gt;"",$AF12=""),$AE12&lt;=TODAY()-60)</formula>
    </cfRule>
  </conditionalFormatting>
  <conditionalFormatting sqref="L11">
    <cfRule type="expression" priority="341" dxfId="1">
      <formula>$C11="支出提出済"</formula>
    </cfRule>
    <cfRule type="expression" priority="342" dxfId="0">
      <formula>$C11="支払済"</formula>
    </cfRule>
  </conditionalFormatting>
  <conditionalFormatting sqref="L11">
    <cfRule type="expression" priority="339" dxfId="13">
      <formula>IF(AND($AE11&lt;&gt;"",$AF11=""),AND($AE11&gt;TODAY()-60,$AE11&lt;=TODAY()-30))</formula>
    </cfRule>
    <cfRule type="expression" priority="340" dxfId="12">
      <formula>IF(AND($AE11&lt;&gt;"",$AF11=""),$AE11&lt;=TODAY()-60)</formula>
    </cfRule>
  </conditionalFormatting>
  <conditionalFormatting sqref="A18">
    <cfRule type="expression" priority="336" dxfId="1" stopIfTrue="1">
      <formula>$C18="支払終了"</formula>
    </cfRule>
    <cfRule type="expression" priority="337" dxfId="17" stopIfTrue="1">
      <formula>$C18="確定"</formula>
    </cfRule>
    <cfRule type="expression" priority="338" dxfId="16" stopIfTrue="1">
      <formula>$C18="出納"</formula>
    </cfRule>
  </conditionalFormatting>
  <conditionalFormatting sqref="L18">
    <cfRule type="expression" priority="334" dxfId="1">
      <formula>$C18="支出提出済"</formula>
    </cfRule>
    <cfRule type="expression" priority="335" dxfId="0">
      <formula>$C18="支払済"</formula>
    </cfRule>
  </conditionalFormatting>
  <conditionalFormatting sqref="L18">
    <cfRule type="expression" priority="332" dxfId="13">
      <formula>IF(AND($AE18&lt;&gt;"",$AF18=""),AND($AE18&gt;TODAY()-60,$AE18&lt;=TODAY()-30))</formula>
    </cfRule>
    <cfRule type="expression" priority="333" dxfId="12">
      <formula>IF(AND($AE18&lt;&gt;"",$AF18=""),$AE18&lt;=TODAY()-60)</formula>
    </cfRule>
  </conditionalFormatting>
  <conditionalFormatting sqref="G19:H19">
    <cfRule type="expression" priority="186" dxfId="9">
      <formula>$X19&lt;$W19</formula>
    </cfRule>
  </conditionalFormatting>
  <conditionalFormatting sqref="C9:C11">
    <cfRule type="expression" priority="185" dxfId="8">
      <formula>AND($AD9&lt;&gt;"",OR(WEEKDAY($AD9)=1,WEEKDAY($AD9)=7,COUNTIF(祝祭日,$AD9)=1))</formula>
    </cfRule>
  </conditionalFormatting>
  <conditionalFormatting sqref="A19:B19 G19:H19">
    <cfRule type="expression" priority="176" dxfId="7">
      <formula>$C19="年間保守"</formula>
    </cfRule>
    <cfRule type="expression" priority="177" dxfId="6">
      <formula>$C19="契約書(請書)待ち"</formula>
    </cfRule>
    <cfRule type="expression" priority="179" dxfId="5">
      <formula>$C19="請求書待ち"</formula>
    </cfRule>
    <cfRule type="expression" priority="180" dxfId="4">
      <formula>$C19="決済済"</formula>
    </cfRule>
    <cfRule type="expression" priority="181" dxfId="3">
      <formula>$C19="納品書(完了届）待ち"</formula>
    </cfRule>
    <cfRule type="expression" priority="182" dxfId="2">
      <formula>$C19="準備OK"</formula>
    </cfRule>
  </conditionalFormatting>
  <conditionalFormatting sqref="A19:B19 D19:H19">
    <cfRule type="expression" priority="183" dxfId="1">
      <formula>$C19="支出提出済"</formula>
    </cfRule>
    <cfRule type="expression" priority="184" dxfId="0">
      <formula>$C19="支払済"</formula>
    </cfRule>
  </conditionalFormatting>
  <conditionalFormatting sqref="D19:F19">
    <cfRule type="expression" priority="175" dxfId="13">
      <formula>IF(AND($AE19&lt;&gt;"",$AF19=""),AND($AE19&gt;TODAY()-60,$AE19&lt;=TODAY()-30))</formula>
    </cfRule>
    <cfRule type="expression" priority="178" dxfId="12">
      <formula>IF(AND($AE19&lt;&gt;"",$AF19=""),$AE19&lt;=TODAY()-60)</formula>
    </cfRule>
  </conditionalFormatting>
  <conditionalFormatting sqref="H20">
    <cfRule type="expression" priority="141" dxfId="7">
      <formula>$C20="年間保守"</formula>
    </cfRule>
    <cfRule type="expression" priority="142" dxfId="6">
      <formula>$C20="契約書(請書)待ち"</formula>
    </cfRule>
    <cfRule type="expression" priority="143" dxfId="5">
      <formula>$C20="請求書待ち"</formula>
    </cfRule>
    <cfRule type="expression" priority="144" dxfId="4">
      <formula>$C20="決済済"</formula>
    </cfRule>
    <cfRule type="expression" priority="145" dxfId="3">
      <formula>$C20="納品書(完了届）待ち"</formula>
    </cfRule>
    <cfRule type="expression" priority="146" dxfId="2">
      <formula>$C20="準備OK"</formula>
    </cfRule>
  </conditionalFormatting>
  <conditionalFormatting sqref="H20">
    <cfRule type="expression" priority="149" dxfId="9">
      <formula>$X20&lt;$W20</formula>
    </cfRule>
  </conditionalFormatting>
  <conditionalFormatting sqref="H20">
    <cfRule type="expression" priority="147" dxfId="1">
      <formula>$C20="支出提出済"</formula>
    </cfRule>
    <cfRule type="expression" priority="148" dxfId="0">
      <formula>$C20="支払済"</formula>
    </cfRule>
  </conditionalFormatting>
  <conditionalFormatting sqref="L19">
    <cfRule type="expression" priority="126" dxfId="1">
      <formula>$C19="支出提出済"</formula>
    </cfRule>
    <cfRule type="expression" priority="127" dxfId="0">
      <formula>$C19="支払済"</formula>
    </cfRule>
  </conditionalFormatting>
  <conditionalFormatting sqref="L19">
    <cfRule type="expression" priority="124" dxfId="13">
      <formula>IF(AND($AE19&lt;&gt;"",$AF19=""),AND($AE19&gt;TODAY()-60,$AE19&lt;=TODAY()-30))</formula>
    </cfRule>
    <cfRule type="expression" priority="125" dxfId="12">
      <formula>IF(AND($AE19&lt;&gt;"",$AF19=""),$AE19&lt;=TODAY()-60)</formula>
    </cfRule>
  </conditionalFormatting>
  <conditionalFormatting sqref="C5:C6">
    <cfRule type="expression" priority="115" dxfId="8">
      <formula>AND($AD5&lt;&gt;"",OR(WEEKDAY($AD5)=1,WEEKDAY($AD5)=7,COUNTIF(祝祭日,$AD5)=1))</formula>
    </cfRule>
  </conditionalFormatting>
  <conditionalFormatting sqref="C5:C6">
    <cfRule type="expression" priority="113" dxfId="1">
      <formula>$C5="支出提出済"</formula>
    </cfRule>
    <cfRule type="expression" priority="114" dxfId="0">
      <formula>$C5="支払済"</formula>
    </cfRule>
  </conditionalFormatting>
  <conditionalFormatting sqref="C5:C6">
    <cfRule type="expression" priority="111" dxfId="13">
      <formula>IF(AND($AE5&lt;&gt;"",$AF5=""),AND($AE5&gt;TODAY()-60,$AE5&lt;=TODAY()-30))</formula>
    </cfRule>
    <cfRule type="expression" priority="112" dxfId="12">
      <formula>IF(AND($AE5&lt;&gt;"",$AF5=""),$AE5&lt;=TODAY()-60)</formula>
    </cfRule>
  </conditionalFormatting>
  <conditionalFormatting sqref="C7:C8">
    <cfRule type="expression" priority="110" dxfId="8">
      <formula>AND($AD7&lt;&gt;"",OR(WEEKDAY($AD7)=1,WEEKDAY($AD7)=7,COUNTIF(祝祭日,$AD7)=1))</formula>
    </cfRule>
  </conditionalFormatting>
  <conditionalFormatting sqref="C7:C8">
    <cfRule type="expression" priority="108" dxfId="1">
      <formula>$C7="支出提出済"</formula>
    </cfRule>
    <cfRule type="expression" priority="109" dxfId="0">
      <formula>$C7="支払済"</formula>
    </cfRule>
  </conditionalFormatting>
  <conditionalFormatting sqref="C7:C8">
    <cfRule type="expression" priority="106" dxfId="13">
      <formula>IF(AND($AE7&lt;&gt;"",$AF7=""),AND($AE7&gt;TODAY()-60,$AE7&lt;=TODAY()-30))</formula>
    </cfRule>
    <cfRule type="expression" priority="107" dxfId="12">
      <formula>IF(AND($AE7&lt;&gt;"",$AF7=""),$AE7&lt;=TODAY()-60)</formula>
    </cfRule>
  </conditionalFormatting>
  <conditionalFormatting sqref="D8">
    <cfRule type="expression" priority="104" dxfId="1">
      <formula>$C8="支出提出済"</formula>
    </cfRule>
    <cfRule type="expression" priority="105" dxfId="0">
      <formula>$C8="支払済"</formula>
    </cfRule>
  </conditionalFormatting>
  <conditionalFormatting sqref="D8">
    <cfRule type="expression" priority="102" dxfId="13">
      <formula>IF(AND($AE8&lt;&gt;"",$AF8=""),AND($AE8&gt;TODAY()-60,$AE8&lt;=TODAY()-30))</formula>
    </cfRule>
    <cfRule type="expression" priority="103" dxfId="12">
      <formula>IF(AND($AE8&lt;&gt;"",$AF8=""),$AE8&lt;=TODAY()-60)</formula>
    </cfRule>
  </conditionalFormatting>
  <conditionalFormatting sqref="C12">
    <cfRule type="expression" priority="95" dxfId="1">
      <formula>$C12="支出提出済"</formula>
    </cfRule>
    <cfRule type="expression" priority="96" dxfId="0">
      <formula>$C12="支払済"</formula>
    </cfRule>
  </conditionalFormatting>
  <conditionalFormatting sqref="C12">
    <cfRule type="expression" priority="93" dxfId="13">
      <formula>IF(AND($AE12&lt;&gt;"",$AF12=""),AND($AE12&gt;TODAY()-60,$AE12&lt;=TODAY()-30))</formula>
    </cfRule>
    <cfRule type="expression" priority="94" dxfId="12">
      <formula>IF(AND($AE12&lt;&gt;"",$AF12=""),$AE12&lt;=TODAY()-60)</formula>
    </cfRule>
  </conditionalFormatting>
  <conditionalFormatting sqref="C12">
    <cfRule type="expression" priority="92" dxfId="8">
      <formula>AND($AD12&lt;&gt;"",OR(WEEKDAY($AD12)=1,WEEKDAY($AD12)=7,COUNTIF(祝祭日,$AD12)=1))</formula>
    </cfRule>
  </conditionalFormatting>
  <conditionalFormatting sqref="C13">
    <cfRule type="expression" priority="90" dxfId="1">
      <formula>$C13="支出提出済"</formula>
    </cfRule>
    <cfRule type="expression" priority="91" dxfId="0">
      <formula>$C13="支払済"</formula>
    </cfRule>
  </conditionalFormatting>
  <conditionalFormatting sqref="C13">
    <cfRule type="expression" priority="88" dxfId="13">
      <formula>IF(AND($AE13&lt;&gt;"",$AF13=""),AND($AE13&gt;TODAY()-60,$AE13&lt;=TODAY()-30))</formula>
    </cfRule>
    <cfRule type="expression" priority="89" dxfId="12">
      <formula>IF(AND($AE13&lt;&gt;"",$AF13=""),$AE13&lt;=TODAY()-60)</formula>
    </cfRule>
  </conditionalFormatting>
  <conditionalFormatting sqref="C13">
    <cfRule type="expression" priority="87" dxfId="8">
      <formula>AND($AD13&lt;&gt;"",OR(WEEKDAY($AD13)=1,WEEKDAY($AD13)=7,COUNTIF(祝祭日,$AD13)=1))</formula>
    </cfRule>
  </conditionalFormatting>
  <conditionalFormatting sqref="C14">
    <cfRule type="expression" priority="85" dxfId="1">
      <formula>$C14="支出提出済"</formula>
    </cfRule>
    <cfRule type="expression" priority="86" dxfId="0">
      <formula>$C14="支払済"</formula>
    </cfRule>
  </conditionalFormatting>
  <conditionalFormatting sqref="C14">
    <cfRule type="expression" priority="83" dxfId="13">
      <formula>IF(AND($AE14&lt;&gt;"",$AF14=""),AND($AE14&gt;TODAY()-60,$AE14&lt;=TODAY()-30))</formula>
    </cfRule>
    <cfRule type="expression" priority="84" dxfId="12">
      <formula>IF(AND($AE14&lt;&gt;"",$AF14=""),$AE14&lt;=TODAY()-60)</formula>
    </cfRule>
  </conditionalFormatting>
  <conditionalFormatting sqref="C14">
    <cfRule type="expression" priority="82" dxfId="8">
      <formula>AND($AD14&lt;&gt;"",OR(WEEKDAY($AD14)=1,WEEKDAY($AD14)=7,COUNTIF(祝祭日,$AD14)=1))</formula>
    </cfRule>
  </conditionalFormatting>
  <conditionalFormatting sqref="C15:C16">
    <cfRule type="expression" priority="80" dxfId="1">
      <formula>$C15="支出提出済"</formula>
    </cfRule>
    <cfRule type="expression" priority="81" dxfId="0">
      <formula>$C15="支払済"</formula>
    </cfRule>
  </conditionalFormatting>
  <conditionalFormatting sqref="C15:C16">
    <cfRule type="expression" priority="78" dxfId="13">
      <formula>IF(AND($AE15&lt;&gt;"",$AF15=""),AND($AE15&gt;TODAY()-60,$AE15&lt;=TODAY()-30))</formula>
    </cfRule>
    <cfRule type="expression" priority="79" dxfId="12">
      <formula>IF(AND($AE15&lt;&gt;"",$AF15=""),$AE15&lt;=TODAY()-60)</formula>
    </cfRule>
  </conditionalFormatting>
  <conditionalFormatting sqref="C15:C16">
    <cfRule type="expression" priority="77" dxfId="8">
      <formula>AND($AD15&lt;&gt;"",OR(WEEKDAY($AD15)=1,WEEKDAY($AD15)=7,COUNTIF(祝祭日,$AD15)=1))</formula>
    </cfRule>
  </conditionalFormatting>
  <conditionalFormatting sqref="D17">
    <cfRule type="expression" priority="75" dxfId="1">
      <formula>$C17="支出提出済"</formula>
    </cfRule>
    <cfRule type="expression" priority="76" dxfId="0">
      <formula>$C17="支払済"</formula>
    </cfRule>
  </conditionalFormatting>
  <conditionalFormatting sqref="D17">
    <cfRule type="expression" priority="73" dxfId="13">
      <formula>IF(AND($AE17&lt;&gt;"",$AF17=""),AND($AE17&gt;TODAY()-60,$AE17&lt;=TODAY()-30))</formula>
    </cfRule>
    <cfRule type="expression" priority="74" dxfId="12">
      <formula>IF(AND($AE17&lt;&gt;"",$AF17=""),$AE17&lt;=TODAY()-60)</formula>
    </cfRule>
  </conditionalFormatting>
  <conditionalFormatting sqref="C17">
    <cfRule type="expression" priority="71" dxfId="1">
      <formula>$C17="支出提出済"</formula>
    </cfRule>
    <cfRule type="expression" priority="72" dxfId="0">
      <formula>$C17="支払済"</formula>
    </cfRule>
  </conditionalFormatting>
  <conditionalFormatting sqref="C17">
    <cfRule type="expression" priority="69" dxfId="13">
      <formula>IF(AND($AE17&lt;&gt;"",$AF17=""),AND($AE17&gt;TODAY()-60,$AE17&lt;=TODAY()-30))</formula>
    </cfRule>
    <cfRule type="expression" priority="70" dxfId="12">
      <formula>IF(AND($AE17&lt;&gt;"",$AF17=""),$AE17&lt;=TODAY()-60)</formula>
    </cfRule>
  </conditionalFormatting>
  <conditionalFormatting sqref="C17">
    <cfRule type="expression" priority="68" dxfId="8">
      <formula>AND($AD17&lt;&gt;"",OR(WEEKDAY($AD17)=1,WEEKDAY($AD17)=7,COUNTIF(祝祭日,$AD17)=1))</formula>
    </cfRule>
  </conditionalFormatting>
  <conditionalFormatting sqref="C18:C19">
    <cfRule type="expression" priority="66" dxfId="1">
      <formula>$C18="支出提出済"</formula>
    </cfRule>
    <cfRule type="expression" priority="67" dxfId="0">
      <formula>$C18="支払済"</formula>
    </cfRule>
  </conditionalFormatting>
  <conditionalFormatting sqref="C18:C19">
    <cfRule type="expression" priority="64" dxfId="13">
      <formula>IF(AND($AE18&lt;&gt;"",$AF18=""),AND($AE18&gt;TODAY()-60,$AE18&lt;=TODAY()-30))</formula>
    </cfRule>
    <cfRule type="expression" priority="65" dxfId="12">
      <formula>IF(AND($AE18&lt;&gt;"",$AF18=""),$AE18&lt;=TODAY()-60)</formula>
    </cfRule>
  </conditionalFormatting>
  <conditionalFormatting sqref="C18:C19">
    <cfRule type="expression" priority="63" dxfId="8">
      <formula>AND($AD18&lt;&gt;"",OR(WEEKDAY($AD18)=1,WEEKDAY($AD18)=7,COUNTIF(祝祭日,$AD18)=1))</formula>
    </cfRule>
  </conditionalFormatting>
  <conditionalFormatting sqref="A20">
    <cfRule type="expression" priority="60" dxfId="1" stopIfTrue="1">
      <formula>$C20="支払終了"</formula>
    </cfRule>
    <cfRule type="expression" priority="61" dxfId="17" stopIfTrue="1">
      <formula>$C20="確定"</formula>
    </cfRule>
    <cfRule type="expression" priority="62" dxfId="16" stopIfTrue="1">
      <formula>$C20="出納"</formula>
    </cfRule>
  </conditionalFormatting>
  <conditionalFormatting sqref="L20">
    <cfRule type="expression" priority="58" dxfId="1">
      <formula>$C20="支出提出済"</formula>
    </cfRule>
    <cfRule type="expression" priority="59" dxfId="0">
      <formula>$C20="支払済"</formula>
    </cfRule>
  </conditionalFormatting>
  <conditionalFormatting sqref="L20">
    <cfRule type="expression" priority="56" dxfId="13">
      <formula>IF(AND($AE20&lt;&gt;"",$AF20=""),AND($AE20&gt;TODAY()-60,$AE20&lt;=TODAY()-30))</formula>
    </cfRule>
    <cfRule type="expression" priority="57" dxfId="12">
      <formula>IF(AND($AE20&lt;&gt;"",$AF20=""),$AE20&lt;=TODAY()-60)</formula>
    </cfRule>
  </conditionalFormatting>
  <conditionalFormatting sqref="H21:L21">
    <cfRule type="expression" priority="1" dxfId="1">
      <formula>$C21="支出提出済"</formula>
    </cfRule>
    <cfRule type="expression" priority="2" dxfId="0">
      <formula>$C21="支払済"</formula>
    </cfRule>
  </conditionalFormatting>
  <conditionalFormatting sqref="G21">
    <cfRule type="expression" priority="55" dxfId="9">
      <formula>$X21&lt;$W21</formula>
    </cfRule>
  </conditionalFormatting>
  <conditionalFormatting sqref="C21">
    <cfRule type="expression" priority="54" dxfId="8">
      <formula>AND($AD21&lt;&gt;"",OR(WEEKDAY($AD21)=1,WEEKDAY($AD21)=7,COUNTIF(あ,$AD21)=1))</formula>
    </cfRule>
  </conditionalFormatting>
  <conditionalFormatting sqref="G21">
    <cfRule type="expression" priority="45" dxfId="7">
      <formula>$C21="年間保守"</formula>
    </cfRule>
    <cfRule type="expression" priority="46" dxfId="6">
      <formula>$C21="契約書(請書)待ち"</formula>
    </cfRule>
    <cfRule type="expression" priority="48" dxfId="5">
      <formula>$C21="請求書待ち"</formula>
    </cfRule>
    <cfRule type="expression" priority="49" dxfId="4">
      <formula>$C21="決済済"</formula>
    </cfRule>
    <cfRule type="expression" priority="50" dxfId="3">
      <formula>$C21="納品書(完了届）待ち"</formula>
    </cfRule>
    <cfRule type="expression" priority="51" dxfId="2">
      <formula>$C21="準備OK"</formula>
    </cfRule>
  </conditionalFormatting>
  <conditionalFormatting sqref="A21:G21">
    <cfRule type="expression" priority="52" dxfId="1">
      <formula>$C21="支出提出済"</formula>
    </cfRule>
    <cfRule type="expression" priority="53" dxfId="0">
      <formula>$C21="支払済"</formula>
    </cfRule>
  </conditionalFormatting>
  <dataValidations count="9">
    <dataValidation type="list" allowBlank="1" showInputMessage="1" showErrorMessage="1" sqref="I5:J5 I9:J12 I15:J18">
      <formula1>#REF!</formula1>
    </dataValidation>
    <dataValidation allowBlank="1" showInputMessage="1" showErrorMessage="1" imeMode="off" sqref="G7:G8 A7:A8 C5:C21"/>
    <dataValidation type="list" allowBlank="1" showInputMessage="1" showErrorMessage="1" sqref="I13:J13 I7:J8 I19:J19">
      <formula1>#REF!</formula1>
    </dataValidation>
    <dataValidation type="list" allowBlank="1" showInputMessage="1" showErrorMessage="1" sqref="I6 I14">
      <formula1>$I$175:$I$179</formula1>
    </dataValidation>
    <dataValidation type="list" allowBlank="1" showInputMessage="1" showErrorMessage="1" sqref="J6 J14">
      <formula1>$J$175:$J$177</formula1>
    </dataValidation>
    <dataValidation type="list" allowBlank="1" showInputMessage="1" showErrorMessage="1" sqref="J20">
      <formula1>$K$11:$K$13</formula1>
    </dataValidation>
    <dataValidation type="list" allowBlank="1" showInputMessage="1" showErrorMessage="1" sqref="I20">
      <formula1>$J$11:$J$16</formula1>
    </dataValidation>
    <dataValidation allowBlank="1" showInputMessage="1" showErrorMessage="1" imeMode="hiragana" sqref="D8 A12:B17 D16:D17 D19 A21:B21 D12:D13 A19:B19 D21"/>
    <dataValidation errorStyle="warning" type="decimal" operator="lessThanOrEqual" allowBlank="1" showErrorMessage="1" error="契約額が予定価格を上回っています。確認してください。" imeMode="off" sqref="G12:G17 G19 H19:H20 G21:K21">
      <formula1>M12</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0"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2014-11-13T07:53:02Z</cp:lastPrinted>
  <dcterms:created xsi:type="dcterms:W3CDTF">2007-04-06T00:10:09Z</dcterms:created>
  <dcterms:modified xsi:type="dcterms:W3CDTF">2015-05-16T12:16:50Z</dcterms:modified>
  <cp:category/>
  <cp:version/>
  <cp:contentType/>
  <cp:contentStatus/>
</cp:coreProperties>
</file>