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競争）" sheetId="1" state="hidden" r:id="rId1"/>
    <sheet name="10月" sheetId="2" r:id="rId2"/>
  </sheets>
  <definedNames>
    <definedName name="_xlnm._FilterDatabase" localSheetId="1" hidden="1">'10月'!$A$4:$L$22</definedName>
    <definedName name="_xlnm._FilterDatabase" localSheetId="0" hidden="1">'物品・役務（競争）'!$A$6:$J$6</definedName>
    <definedName name="_xlnm.Print_Area" localSheetId="1">'10月'!$A$1:$L$22</definedName>
    <definedName name="_xlnm.Print_Area" localSheetId="0">'物品・役務（競争）'!$B$1:$J$21</definedName>
    <definedName name="_xlnm.Print_Titles" localSheetId="1">'10月'!$1:$4</definedName>
    <definedName name="_xlnm.Print_Titles" localSheetId="0">'物品・役務（競争）'!$6:$6</definedName>
  </definedNames>
  <calcPr fullCalcOnLoad="1"/>
</workbook>
</file>

<file path=xl/sharedStrings.xml><?xml version="1.0" encoding="utf-8"?>
<sst xmlns="http://schemas.openxmlformats.org/spreadsheetml/2006/main" count="550" uniqueCount="100">
  <si>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</si>
  <si>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</si>
  <si>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</si>
  <si>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</si>
  <si>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</si>
  <si>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</si>
  <si>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</si>
  <si>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</si>
  <si>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</si>
  <si>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</si>
  <si>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</si>
  <si>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</si>
  <si>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</si>
  <si>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</si>
  <si>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</si>
  <si>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</si>
  <si>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</si>
  <si>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</si>
  <si>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</si>
  <si>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</si>
  <si>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</si>
  <si>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</si>
  <si>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</si>
  <si>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</si>
  <si>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</si>
  <si>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</si>
  <si>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</si>
  <si>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</si>
  <si>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</si>
  <si>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</si>
  <si>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</si>
  <si>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</si>
  <si>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</si>
  <si>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</si>
  <si>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</si>
  <si>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</si>
  <si>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</si>
  <si>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</si>
  <si>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</si>
  <si>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</si>
  <si>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</si>
  <si>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</si>
  <si>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</si>
  <si>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</si>
  <si>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</si>
  <si>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</si>
  <si>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</si>
  <si>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</si>
  <si>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</si>
  <si>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</si>
  <si>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</si>
  <si>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</si>
  <si>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</si>
  <si>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</si>
  <si>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</si>
  <si>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</si>
  <si>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</si>
  <si>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</si>
  <si>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</si>
  <si>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</si>
  <si>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㈲こうべや
埼玉県日高市高萩東3-8-1　外</t>
  </si>
  <si>
    <t>-</t>
  </si>
  <si>
    <t>単価契約</t>
  </si>
  <si>
    <t>支出負担行為担当官
防衛医科大学校事務局
経理部長　大海寺　安
埼玉県所沢市並木3-2</t>
  </si>
  <si>
    <t>空調設備点検保守役務
1式</t>
  </si>
  <si>
    <t>食堂用机　外1件</t>
  </si>
  <si>
    <t>器具消毒保管機　外4件</t>
  </si>
  <si>
    <t>シェルフ　外10件</t>
  </si>
  <si>
    <t>パンラック　外22件</t>
  </si>
  <si>
    <t>超低温槽
1式</t>
  </si>
  <si>
    <t>樹木整備役務
1式</t>
  </si>
  <si>
    <t>解答用紙（マークシート）の採点（技官コース）　外1件</t>
  </si>
  <si>
    <t>ブラインド
1式</t>
  </si>
  <si>
    <t>西棟無停電電源装置点検保守役務
1式</t>
  </si>
  <si>
    <t>無停電電源装置点検保守役務（その１）
1式</t>
  </si>
  <si>
    <t>無停電電源装置点検保守役務（その２）
1式</t>
  </si>
  <si>
    <t>放射線棟無停電電源装置点検保守役務（その１）
1式</t>
  </si>
  <si>
    <t>放射線棟無停電電源装置点検保守役務（その２）
1式</t>
  </si>
  <si>
    <t>㈱アイホー埼玉営業所
埼玉県さいたま市北区吉野町2-1491-1</t>
  </si>
  <si>
    <t>㈲重宝堂
千葉県木更津市太田2-11-10</t>
  </si>
  <si>
    <t>日本カルミック㈱
東京都千代田区九段南1-5-10</t>
  </si>
  <si>
    <t>㈱教育ソフトウェア
東京都八王子市横山町10-2　八王子ＳＩＡビル</t>
  </si>
  <si>
    <t>定期刊行物(外国雑誌)
Acta Neurochirurgica
(with Supplement at additional charge)　外68件</t>
  </si>
  <si>
    <t>合挽肉　外153件</t>
  </si>
  <si>
    <t>三菱電機ﾌﾟﾗﾝﾄｴﾝｼﾞﾆｱﾘﾝｸﾞ㈱
埼玉県さいたま市大宮区桜木町2-251</t>
  </si>
  <si>
    <t>サンケン電気㈱
東京都豊島区西池袋1-11-1</t>
  </si>
  <si>
    <t>新神戸電機㈱
東京都中央区明石町8-1</t>
  </si>
  <si>
    <t>㈱明電舎
東京都品川区大崎2-1-1</t>
  </si>
  <si>
    <t>東芝電機サービス㈱
東京都新宿区西新宿2-7-1</t>
  </si>
  <si>
    <t>㈱池田理化
東京都千代田区鍛治町1-8-6</t>
  </si>
  <si>
    <t>㈱野崎造園
東京都東久留米市柳窪4-14-22</t>
  </si>
  <si>
    <t>丸善㈱
東京都港区海岸1-9-18</t>
  </si>
  <si>
    <t>クリーンテックス㈱
東京都港区新橋5-25-2</t>
  </si>
  <si>
    <t>一般競争入札</t>
  </si>
  <si>
    <t>菊地商事㈱
東京都大田区東海3-2-6</t>
  </si>
  <si>
    <t>単価契約</t>
  </si>
  <si>
    <t>さつま芋　外31件</t>
  </si>
  <si>
    <t>麻酔モニタリングシステム点検
1式</t>
  </si>
  <si>
    <t>㈱ヘルス
埼玉県所沢市弥生町2992-3</t>
  </si>
  <si>
    <t>契約担当官
防衛医科大学校病院
事務部庶務課長
中嶋　英生
埼玉県所沢市並木3-2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</si>
</sst>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s>
  <fonts count="55">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8.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color indexed="8"/>
      <name val="ＭＳ Ｐ明朝"/>
      <family val="1"/>
    </font>
    <font>
      <sz val="11"/>
      <color indexed="8"/>
      <name val="ＭＳ Ｐ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
      <sz val="9"/>
      <color theme="1"/>
      <name val="ＭＳ Ｐ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top style="thin"/>
      <bottom style="thin"/>
    </border>
    <border>
      <left style="thin"/>
      <right/>
      <top/>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9" fillId="32" borderId="0" applyNumberFormat="0" applyBorder="0" applyAlignment="0" applyProtection="0"/>
  </cellStyleXfs>
  <cellXfs count="88">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50"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1" fillId="0" borderId="0" xfId="0" applyFont="1" applyAlignment="1">
      <alignment vertical="center"/>
    </xf>
    <xf numFmtId="0" fontId="52" fillId="0" borderId="0" xfId="0" applyFont="1" applyAlignment="1">
      <alignment vertical="center"/>
    </xf>
    <xf numFmtId="0" fontId="51" fillId="0" borderId="13" xfId="0" applyFont="1" applyBorder="1" applyAlignment="1">
      <alignment vertical="center"/>
    </xf>
    <xf numFmtId="0" fontId="51" fillId="0" borderId="14" xfId="0" applyFont="1" applyBorder="1" applyAlignment="1">
      <alignment vertical="center"/>
    </xf>
    <xf numFmtId="49" fontId="8" fillId="0" borderId="10" xfId="62" applyNumberFormat="1" applyFont="1" applyFill="1" applyBorder="1" applyAlignment="1">
      <alignment vertical="center" wrapText="1"/>
      <protection/>
    </xf>
    <xf numFmtId="178" fontId="8" fillId="0" borderId="10" xfId="42" applyNumberFormat="1" applyFont="1" applyFill="1" applyBorder="1" applyAlignment="1">
      <alignment horizontal="right" vertical="center" wrapText="1"/>
    </xf>
    <xf numFmtId="0" fontId="8" fillId="0" borderId="10" xfId="62" applyNumberFormat="1" applyFont="1" applyFill="1" applyBorder="1" applyAlignment="1">
      <alignment horizontal="right" vertical="center" wrapText="1"/>
      <protection/>
    </xf>
    <xf numFmtId="176" fontId="8" fillId="0" borderId="10" xfId="0" applyNumberFormat="1" applyFont="1" applyFill="1" applyBorder="1" applyAlignment="1">
      <alignment horizontal="left" vertical="center"/>
    </xf>
    <xf numFmtId="0" fontId="8" fillId="0" borderId="10" xfId="62" applyNumberFormat="1" applyFont="1" applyFill="1" applyBorder="1" applyAlignment="1">
      <alignment vertical="center" wrapText="1"/>
      <protection/>
    </xf>
    <xf numFmtId="41" fontId="8" fillId="0" borderId="10" xfId="62" applyNumberFormat="1" applyFont="1" applyFill="1" applyBorder="1" applyAlignment="1">
      <alignment vertical="center" wrapText="1"/>
      <protection/>
    </xf>
    <xf numFmtId="0" fontId="52" fillId="0" borderId="15" xfId="0" applyFont="1" applyFill="1" applyBorder="1" applyAlignment="1">
      <alignment vertical="center" wrapText="1"/>
    </xf>
    <xf numFmtId="0" fontId="8" fillId="0" borderId="16" xfId="0" applyFont="1" applyFill="1" applyBorder="1" applyAlignment="1">
      <alignment vertical="center" wrapText="1"/>
    </xf>
    <xf numFmtId="0" fontId="8" fillId="0" borderId="17" xfId="62" applyFont="1" applyFill="1" applyBorder="1" applyAlignment="1">
      <alignment vertical="center" wrapText="1"/>
      <protection/>
    </xf>
    <xf numFmtId="0" fontId="51" fillId="0" borderId="0" xfId="0" applyFont="1" applyFill="1" applyAlignment="1">
      <alignment horizontal="center" vertical="center"/>
    </xf>
    <xf numFmtId="180" fontId="8" fillId="0" borderId="10" xfId="48" applyNumberFormat="1" applyFont="1" applyFill="1" applyBorder="1" applyAlignment="1">
      <alignment horizontal="right" vertical="center"/>
    </xf>
    <xf numFmtId="180" fontId="8" fillId="0" borderId="10" xfId="48" applyNumberFormat="1" applyFont="1" applyFill="1" applyBorder="1" applyAlignment="1">
      <alignment vertical="center"/>
    </xf>
    <xf numFmtId="0" fontId="10" fillId="0" borderId="16" xfId="0" applyFont="1" applyFill="1" applyBorder="1" applyAlignment="1">
      <alignment vertical="center" wrapText="1"/>
    </xf>
    <xf numFmtId="0" fontId="53" fillId="0" borderId="0" xfId="0" applyFont="1" applyAlignment="1">
      <alignment vertical="center"/>
    </xf>
    <xf numFmtId="0" fontId="54" fillId="0" borderId="0" xfId="0" applyFont="1" applyAlignment="1">
      <alignment vertical="center"/>
    </xf>
    <xf numFmtId="0" fontId="53" fillId="0" borderId="18" xfId="0" applyFont="1" applyBorder="1" applyAlignment="1">
      <alignment vertical="center" wrapText="1"/>
    </xf>
    <xf numFmtId="0" fontId="50" fillId="0" borderId="11" xfId="0" applyFont="1" applyBorder="1" applyAlignment="1">
      <alignment vertical="center" wrapText="1"/>
    </xf>
    <xf numFmtId="58" fontId="53" fillId="0" borderId="11" xfId="0" applyNumberFormat="1" applyFont="1" applyBorder="1" applyAlignment="1">
      <alignment horizontal="left" vertical="center" wrapText="1"/>
    </xf>
    <xf numFmtId="0" fontId="53" fillId="0" borderId="11" xfId="0" applyFont="1" applyBorder="1" applyAlignment="1">
      <alignment vertical="center"/>
    </xf>
    <xf numFmtId="0" fontId="53" fillId="0" borderId="14" xfId="0" applyFont="1" applyFill="1" applyBorder="1" applyAlignment="1">
      <alignment vertical="center" wrapText="1"/>
    </xf>
    <xf numFmtId="0" fontId="53" fillId="0" borderId="19" xfId="0" applyFont="1" applyBorder="1" applyAlignment="1">
      <alignment vertical="center"/>
    </xf>
    <xf numFmtId="180" fontId="53" fillId="0" borderId="11" xfId="0" applyNumberFormat="1" applyFont="1" applyBorder="1" applyAlignment="1">
      <alignment vertical="center"/>
    </xf>
    <xf numFmtId="0" fontId="8" fillId="0" borderId="15" xfId="62" applyNumberFormat="1" applyFont="1" applyFill="1" applyBorder="1" applyAlignment="1">
      <alignment horizontal="right" vertical="center" wrapText="1"/>
      <protection/>
    </xf>
    <xf numFmtId="178" fontId="8" fillId="0" borderId="15" xfId="42" applyNumberFormat="1" applyFont="1" applyFill="1" applyBorder="1" applyAlignment="1">
      <alignment horizontal="right" vertical="center" wrapText="1"/>
    </xf>
    <xf numFmtId="0" fontId="53" fillId="0" borderId="20" xfId="0" applyFont="1" applyBorder="1" applyAlignment="1">
      <alignment vertical="center" wrapText="1"/>
    </xf>
    <xf numFmtId="0" fontId="50" fillId="0" borderId="15" xfId="0" applyFont="1" applyBorder="1" applyAlignment="1">
      <alignment vertical="center" wrapText="1"/>
    </xf>
    <xf numFmtId="58" fontId="53" fillId="0" borderId="15" xfId="0" applyNumberFormat="1" applyFont="1" applyBorder="1" applyAlignment="1">
      <alignment horizontal="left" vertical="center"/>
    </xf>
    <xf numFmtId="0" fontId="53" fillId="0" borderId="15" xfId="0" applyFont="1" applyBorder="1" applyAlignment="1">
      <alignment vertical="center"/>
    </xf>
    <xf numFmtId="180" fontId="53" fillId="0" borderId="15" xfId="48" applyNumberFormat="1" applyFont="1" applyBorder="1" applyAlignment="1">
      <alignment vertical="center"/>
    </xf>
    <xf numFmtId="0" fontId="53" fillId="0" borderId="21" xfId="0" applyFont="1" applyBorder="1" applyAlignment="1">
      <alignment vertical="center"/>
    </xf>
    <xf numFmtId="0" fontId="53" fillId="0" borderId="22" xfId="0" applyFont="1" applyBorder="1" applyAlignment="1">
      <alignment vertical="center"/>
    </xf>
    <xf numFmtId="0" fontId="5" fillId="0" borderId="0" xfId="0" applyFont="1" applyAlignment="1">
      <alignment horizontal="center" vertical="center"/>
    </xf>
    <xf numFmtId="0" fontId="52" fillId="0" borderId="23"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52" fillId="0" borderId="2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28" xfId="0" applyFont="1" applyBorder="1" applyAlignment="1">
      <alignment horizontal="center" vertical="center" wrapText="1"/>
    </xf>
    <xf numFmtId="0" fontId="52" fillId="0" borderId="29" xfId="0" applyFont="1" applyBorder="1" applyAlignment="1">
      <alignment horizontal="center" vertical="center" wrapText="1"/>
    </xf>
    <xf numFmtId="0" fontId="51" fillId="0" borderId="0" xfId="0" applyFont="1" applyAlignment="1">
      <alignment horizontal="center" vertical="center" wrapText="1"/>
    </xf>
    <xf numFmtId="0" fontId="51" fillId="0" borderId="0" xfId="0" applyFont="1" applyAlignment="1">
      <alignment horizontal="center" vertical="center"/>
    </xf>
    <xf numFmtId="0" fontId="52" fillId="0" borderId="30" xfId="0" applyFont="1" applyBorder="1" applyAlignment="1">
      <alignment horizontal="center" vertical="center" wrapText="1"/>
    </xf>
    <xf numFmtId="0" fontId="0" fillId="0" borderId="31" xfId="0" applyBorder="1" applyAlignment="1">
      <alignment vertical="center"/>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12">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74" t="s">
        <v>9</v>
      </c>
      <c r="C3" s="74"/>
      <c r="D3" s="74"/>
      <c r="E3" s="74"/>
      <c r="F3" s="74"/>
      <c r="G3" s="74"/>
      <c r="H3" s="74"/>
      <c r="I3" s="74"/>
      <c r="J3" s="74"/>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22"/>
  <sheetViews>
    <sheetView tabSelected="1" view="pageBreakPreview" zoomScale="85" zoomScaleSheetLayoutView="8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5" sqref="D5"/>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82" t="s">
        <v>58</v>
      </c>
      <c r="B1" s="83"/>
      <c r="C1" s="83"/>
      <c r="D1" s="83"/>
      <c r="E1" s="83"/>
      <c r="F1" s="83"/>
      <c r="G1" s="83"/>
      <c r="H1" s="83"/>
      <c r="I1" s="83"/>
      <c r="J1" s="83"/>
      <c r="K1" s="83"/>
      <c r="L1" s="83"/>
    </row>
    <row r="2" ht="14.25" thickBot="1">
      <c r="A2" s="52"/>
    </row>
    <row r="3" spans="1:12" ht="67.5" customHeight="1">
      <c r="A3" s="84" t="s">
        <v>57</v>
      </c>
      <c r="B3" s="86" t="s">
        <v>56</v>
      </c>
      <c r="C3" s="86" t="s">
        <v>55</v>
      </c>
      <c r="D3" s="86" t="s">
        <v>54</v>
      </c>
      <c r="E3" s="86" t="s">
        <v>53</v>
      </c>
      <c r="F3" s="86" t="s">
        <v>52</v>
      </c>
      <c r="G3" s="86" t="s">
        <v>51</v>
      </c>
      <c r="H3" s="75" t="s">
        <v>50</v>
      </c>
      <c r="I3" s="77" t="s">
        <v>49</v>
      </c>
      <c r="J3" s="78"/>
      <c r="K3" s="79"/>
      <c r="L3" s="80" t="s">
        <v>48</v>
      </c>
    </row>
    <row r="4" spans="1:12" ht="38.25" customHeight="1" thickBot="1">
      <c r="A4" s="85"/>
      <c r="B4" s="87"/>
      <c r="C4" s="87"/>
      <c r="D4" s="87"/>
      <c r="E4" s="87"/>
      <c r="F4" s="87"/>
      <c r="G4" s="87"/>
      <c r="H4" s="76"/>
      <c r="I4" s="49" t="s">
        <v>47</v>
      </c>
      <c r="J4" s="49" t="s">
        <v>46</v>
      </c>
      <c r="K4" s="49" t="s">
        <v>45</v>
      </c>
      <c r="L4" s="81"/>
    </row>
    <row r="5" spans="1:12" ht="75" customHeight="1">
      <c r="A5" s="50" t="s">
        <v>64</v>
      </c>
      <c r="B5" s="6" t="s">
        <v>63</v>
      </c>
      <c r="C5" s="46">
        <v>41551</v>
      </c>
      <c r="D5" s="18" t="s">
        <v>80</v>
      </c>
      <c r="E5" s="43" t="s">
        <v>10</v>
      </c>
      <c r="F5" s="47" t="s">
        <v>13</v>
      </c>
      <c r="G5" s="48">
        <v>4179000</v>
      </c>
      <c r="H5" s="44" t="s">
        <v>61</v>
      </c>
      <c r="I5" s="42"/>
      <c r="J5" s="42"/>
      <c r="K5" s="42"/>
      <c r="L5" s="51"/>
    </row>
    <row r="6" spans="1:12" ht="75" customHeight="1">
      <c r="A6" s="50" t="s">
        <v>65</v>
      </c>
      <c r="B6" s="6" t="s">
        <v>63</v>
      </c>
      <c r="C6" s="46">
        <v>41555</v>
      </c>
      <c r="D6" s="18" t="s">
        <v>79</v>
      </c>
      <c r="E6" s="43" t="s">
        <v>10</v>
      </c>
      <c r="F6" s="53">
        <v>2856000</v>
      </c>
      <c r="G6" s="48">
        <v>2200800</v>
      </c>
      <c r="H6" s="44">
        <f>ROUNDDOWN(G6/F6,3)</f>
        <v>0.77</v>
      </c>
      <c r="I6" s="42"/>
      <c r="J6" s="42"/>
      <c r="K6" s="42"/>
      <c r="L6" s="51"/>
    </row>
    <row r="7" spans="1:12" ht="75" customHeight="1">
      <c r="A7" s="50" t="s">
        <v>66</v>
      </c>
      <c r="B7" s="6" t="s">
        <v>63</v>
      </c>
      <c r="C7" s="46">
        <v>41555</v>
      </c>
      <c r="D7" s="18" t="s">
        <v>78</v>
      </c>
      <c r="E7" s="43" t="s">
        <v>10</v>
      </c>
      <c r="F7" s="53">
        <v>1813350</v>
      </c>
      <c r="G7" s="48">
        <v>1237950</v>
      </c>
      <c r="H7" s="44">
        <f>ROUNDDOWN(G7/F7,3)</f>
        <v>0.682</v>
      </c>
      <c r="I7" s="42"/>
      <c r="J7" s="42"/>
      <c r="K7" s="42"/>
      <c r="L7" s="51"/>
    </row>
    <row r="8" spans="1:12" ht="75" customHeight="1">
      <c r="A8" s="50" t="s">
        <v>67</v>
      </c>
      <c r="B8" s="6" t="s">
        <v>63</v>
      </c>
      <c r="C8" s="46">
        <v>41555</v>
      </c>
      <c r="D8" s="18" t="s">
        <v>78</v>
      </c>
      <c r="E8" s="43" t="s">
        <v>10</v>
      </c>
      <c r="F8" s="54">
        <v>2146158</v>
      </c>
      <c r="G8" s="48">
        <v>1207500</v>
      </c>
      <c r="H8" s="44">
        <f>ROUNDDOWN(G8/F8,3)</f>
        <v>0.562</v>
      </c>
      <c r="I8" s="42"/>
      <c r="J8" s="42"/>
      <c r="K8" s="42"/>
      <c r="L8" s="51"/>
    </row>
    <row r="9" spans="1:12" ht="75" customHeight="1">
      <c r="A9" s="50" t="s">
        <v>68</v>
      </c>
      <c r="B9" s="6" t="s">
        <v>63</v>
      </c>
      <c r="C9" s="46">
        <v>41555</v>
      </c>
      <c r="D9" s="18" t="s">
        <v>78</v>
      </c>
      <c r="E9" s="43" t="s">
        <v>10</v>
      </c>
      <c r="F9" s="53">
        <v>4153800</v>
      </c>
      <c r="G9" s="48">
        <v>3290700</v>
      </c>
      <c r="H9" s="44">
        <f>ROUNDDOWN(G9/F9,3)</f>
        <v>0.792</v>
      </c>
      <c r="I9" s="42"/>
      <c r="J9" s="42"/>
      <c r="K9" s="41"/>
      <c r="L9" s="51"/>
    </row>
    <row r="10" spans="1:12" ht="75" customHeight="1">
      <c r="A10" s="50" t="s">
        <v>71</v>
      </c>
      <c r="B10" s="6" t="s">
        <v>63</v>
      </c>
      <c r="C10" s="46">
        <v>41565</v>
      </c>
      <c r="D10" s="18" t="s">
        <v>81</v>
      </c>
      <c r="E10" s="43" t="s">
        <v>10</v>
      </c>
      <c r="F10" s="47" t="s">
        <v>13</v>
      </c>
      <c r="G10" s="48">
        <v>2310000</v>
      </c>
      <c r="H10" s="44" t="s">
        <v>11</v>
      </c>
      <c r="I10" s="42"/>
      <c r="J10" s="42"/>
      <c r="K10" s="42"/>
      <c r="L10" s="51"/>
    </row>
    <row r="11" spans="1:12" ht="75" customHeight="1">
      <c r="A11" s="55" t="s">
        <v>82</v>
      </c>
      <c r="B11" s="6" t="s">
        <v>63</v>
      </c>
      <c r="C11" s="46">
        <v>41565</v>
      </c>
      <c r="D11" s="18" t="s">
        <v>91</v>
      </c>
      <c r="E11" s="43" t="s">
        <v>10</v>
      </c>
      <c r="F11" s="53">
        <v>6660329</v>
      </c>
      <c r="G11" s="48">
        <v>5630830</v>
      </c>
      <c r="H11" s="44">
        <f>ROUNDDOWN(G11/F11,3)</f>
        <v>0.845</v>
      </c>
      <c r="I11" s="42"/>
      <c r="J11" s="42"/>
      <c r="K11" s="42"/>
      <c r="L11" s="51"/>
    </row>
    <row r="12" spans="1:12" ht="75" customHeight="1">
      <c r="A12" s="50" t="s">
        <v>83</v>
      </c>
      <c r="B12" s="6" t="s">
        <v>63</v>
      </c>
      <c r="C12" s="46">
        <v>41569</v>
      </c>
      <c r="D12" s="18" t="s">
        <v>60</v>
      </c>
      <c r="E12" s="43" t="s">
        <v>10</v>
      </c>
      <c r="F12" s="45" t="s">
        <v>61</v>
      </c>
      <c r="G12" s="48">
        <v>10288599.400000002</v>
      </c>
      <c r="H12" s="44" t="s">
        <v>61</v>
      </c>
      <c r="I12" s="42"/>
      <c r="J12" s="42"/>
      <c r="K12" s="42"/>
      <c r="L12" s="51" t="s">
        <v>62</v>
      </c>
    </row>
    <row r="13" spans="1:12" ht="75" customHeight="1">
      <c r="A13" s="50" t="s">
        <v>72</v>
      </c>
      <c r="B13" s="6" t="s">
        <v>63</v>
      </c>
      <c r="C13" s="46">
        <v>41571</v>
      </c>
      <c r="D13" s="18" t="s">
        <v>92</v>
      </c>
      <c r="E13" s="43" t="s">
        <v>10</v>
      </c>
      <c r="F13" s="53">
        <v>1969960</v>
      </c>
      <c r="G13" s="48">
        <v>1228500</v>
      </c>
      <c r="H13" s="44">
        <f>ROUNDDOWN(G13/F13,3)</f>
        <v>0.623</v>
      </c>
      <c r="I13" s="42"/>
      <c r="J13" s="42"/>
      <c r="K13" s="42"/>
      <c r="L13" s="51"/>
    </row>
    <row r="14" spans="1:12" ht="75" customHeight="1">
      <c r="A14" s="50" t="s">
        <v>69</v>
      </c>
      <c r="B14" s="6" t="s">
        <v>63</v>
      </c>
      <c r="C14" s="46">
        <v>41575</v>
      </c>
      <c r="D14" s="18" t="s">
        <v>89</v>
      </c>
      <c r="E14" s="43" t="s">
        <v>10</v>
      </c>
      <c r="F14" s="53">
        <v>1979565</v>
      </c>
      <c r="G14" s="48">
        <v>1962450</v>
      </c>
      <c r="H14" s="44">
        <f>ROUNDDOWN(G14/F14,3)</f>
        <v>0.991</v>
      </c>
      <c r="I14" s="42"/>
      <c r="J14" s="42"/>
      <c r="K14" s="42"/>
      <c r="L14" s="51"/>
    </row>
    <row r="15" spans="1:12" ht="75" customHeight="1">
      <c r="A15" s="50" t="s">
        <v>73</v>
      </c>
      <c r="B15" s="6" t="s">
        <v>63</v>
      </c>
      <c r="C15" s="46">
        <v>41575</v>
      </c>
      <c r="D15" s="18" t="s">
        <v>84</v>
      </c>
      <c r="E15" s="43" t="s">
        <v>10</v>
      </c>
      <c r="F15" s="47" t="s">
        <v>13</v>
      </c>
      <c r="G15" s="48">
        <v>1575000</v>
      </c>
      <c r="H15" s="44" t="s">
        <v>11</v>
      </c>
      <c r="I15" s="42"/>
      <c r="J15" s="42"/>
      <c r="K15" s="42"/>
      <c r="L15" s="51"/>
    </row>
    <row r="16" spans="1:12" ht="75" customHeight="1">
      <c r="A16" s="50" t="s">
        <v>74</v>
      </c>
      <c r="B16" s="6" t="s">
        <v>63</v>
      </c>
      <c r="C16" s="46">
        <v>41575</v>
      </c>
      <c r="D16" s="18" t="s">
        <v>85</v>
      </c>
      <c r="E16" s="43" t="s">
        <v>10</v>
      </c>
      <c r="F16" s="47" t="s">
        <v>13</v>
      </c>
      <c r="G16" s="48">
        <v>3255000</v>
      </c>
      <c r="H16" s="44" t="s">
        <v>11</v>
      </c>
      <c r="I16" s="42"/>
      <c r="J16" s="42"/>
      <c r="K16" s="42"/>
      <c r="L16" s="51"/>
    </row>
    <row r="17" spans="1:12" ht="75" customHeight="1">
      <c r="A17" s="50" t="s">
        <v>75</v>
      </c>
      <c r="B17" s="6" t="s">
        <v>63</v>
      </c>
      <c r="C17" s="46">
        <v>41575</v>
      </c>
      <c r="D17" s="18" t="s">
        <v>86</v>
      </c>
      <c r="E17" s="43" t="s">
        <v>10</v>
      </c>
      <c r="F17" s="47" t="s">
        <v>13</v>
      </c>
      <c r="G17" s="48">
        <v>1047900</v>
      </c>
      <c r="H17" s="44" t="s">
        <v>11</v>
      </c>
      <c r="I17" s="42"/>
      <c r="J17" s="42"/>
      <c r="K17" s="42"/>
      <c r="L17" s="51"/>
    </row>
    <row r="18" spans="1:12" ht="75" customHeight="1">
      <c r="A18" s="50" t="s">
        <v>76</v>
      </c>
      <c r="B18" s="6" t="s">
        <v>63</v>
      </c>
      <c r="C18" s="46">
        <v>41575</v>
      </c>
      <c r="D18" s="18" t="s">
        <v>87</v>
      </c>
      <c r="E18" s="43" t="s">
        <v>10</v>
      </c>
      <c r="F18" s="47" t="s">
        <v>13</v>
      </c>
      <c r="G18" s="48">
        <v>1155000</v>
      </c>
      <c r="H18" s="44" t="s">
        <v>11</v>
      </c>
      <c r="I18" s="42"/>
      <c r="J18" s="42"/>
      <c r="K18" s="42"/>
      <c r="L18" s="51"/>
    </row>
    <row r="19" spans="1:12" ht="75" customHeight="1">
      <c r="A19" s="50" t="s">
        <v>77</v>
      </c>
      <c r="B19" s="6" t="s">
        <v>63</v>
      </c>
      <c r="C19" s="46">
        <v>41575</v>
      </c>
      <c r="D19" s="18" t="s">
        <v>88</v>
      </c>
      <c r="E19" s="43" t="s">
        <v>10</v>
      </c>
      <c r="F19" s="47" t="s">
        <v>13</v>
      </c>
      <c r="G19" s="48">
        <v>1564500</v>
      </c>
      <c r="H19" s="44" t="s">
        <v>11</v>
      </c>
      <c r="I19" s="42"/>
      <c r="J19" s="42"/>
      <c r="K19" s="42"/>
      <c r="L19" s="51"/>
    </row>
    <row r="20" spans="1:12" ht="75" customHeight="1">
      <c r="A20" s="50" t="s">
        <v>70</v>
      </c>
      <c r="B20" s="6" t="s">
        <v>63</v>
      </c>
      <c r="C20" s="46">
        <v>41577</v>
      </c>
      <c r="D20" s="18" t="s">
        <v>90</v>
      </c>
      <c r="E20" s="43" t="s">
        <v>10</v>
      </c>
      <c r="F20" s="47" t="s">
        <v>13</v>
      </c>
      <c r="G20" s="48">
        <v>5019000</v>
      </c>
      <c r="H20" s="44" t="s">
        <v>11</v>
      </c>
      <c r="I20" s="41"/>
      <c r="J20" s="41"/>
      <c r="K20" s="41"/>
      <c r="L20" s="51"/>
    </row>
    <row r="21" spans="1:12" s="56" customFormat="1" ht="75" customHeight="1">
      <c r="A21" s="58" t="s">
        <v>97</v>
      </c>
      <c r="B21" s="59" t="s">
        <v>99</v>
      </c>
      <c r="C21" s="60">
        <v>41549</v>
      </c>
      <c r="D21" s="59" t="s">
        <v>98</v>
      </c>
      <c r="E21" s="61" t="s">
        <v>93</v>
      </c>
      <c r="F21" s="47" t="s">
        <v>13</v>
      </c>
      <c r="G21" s="64">
        <v>1488900</v>
      </c>
      <c r="H21" s="44" t="s">
        <v>11</v>
      </c>
      <c r="I21" s="62"/>
      <c r="J21" s="62"/>
      <c r="K21" s="62"/>
      <c r="L21" s="63"/>
    </row>
    <row r="22" spans="1:12" s="57" customFormat="1" ht="75" customHeight="1" thickBot="1">
      <c r="A22" s="67" t="s">
        <v>96</v>
      </c>
      <c r="B22" s="68" t="s">
        <v>99</v>
      </c>
      <c r="C22" s="69">
        <v>41569</v>
      </c>
      <c r="D22" s="68" t="s">
        <v>94</v>
      </c>
      <c r="E22" s="70" t="s">
        <v>93</v>
      </c>
      <c r="F22" s="65" t="s">
        <v>61</v>
      </c>
      <c r="G22" s="71">
        <v>1448849</v>
      </c>
      <c r="H22" s="66" t="s">
        <v>11</v>
      </c>
      <c r="I22" s="72"/>
      <c r="J22" s="72"/>
      <c r="K22" s="72"/>
      <c r="L22" s="73" t="s">
        <v>95</v>
      </c>
    </row>
  </sheetData>
  <sheetProtection/>
  <autoFilter ref="A4:L22"/>
  <mergeCells count="11">
    <mergeCell ref="G3:G4"/>
    <mergeCell ref="H3:H4"/>
    <mergeCell ref="I3:K3"/>
    <mergeCell ref="L3:L4"/>
    <mergeCell ref="A1:L1"/>
    <mergeCell ref="A3:A4"/>
    <mergeCell ref="B3:B4"/>
    <mergeCell ref="C3:C4"/>
    <mergeCell ref="D3:D4"/>
    <mergeCell ref="E3:E4"/>
    <mergeCell ref="F3:F4"/>
  </mergeCells>
  <conditionalFormatting sqref="G6 G9:G22 A5:A22">
    <cfRule type="expression" priority="262" dxfId="2" stopIfTrue="1">
      <formula>$C5="支払終了"</formula>
    </cfRule>
    <cfRule type="expression" priority="263" dxfId="1" stopIfTrue="1">
      <formula>$C5="確定"</formula>
    </cfRule>
    <cfRule type="expression" priority="264" dxfId="0" stopIfTrue="1">
      <formula>$C5="出納"</formula>
    </cfRule>
  </conditionalFormatting>
  <dataValidations count="6">
    <dataValidation allowBlank="1" showInputMessage="1" showErrorMessage="1" imeMode="off" sqref="A5:A20 G9 G6 G12 G14"/>
    <dataValidation type="list" allowBlank="1" showInputMessage="1" showErrorMessage="1" sqref="I9">
      <formula1>$I$218:$I$222</formula1>
    </dataValidation>
    <dataValidation type="list" allowBlank="1" showInputMessage="1" showErrorMessage="1" sqref="J9">
      <formula1>$J$218:$J$220</formula1>
    </dataValidation>
    <dataValidation type="list" allowBlank="1" showInputMessage="1" showErrorMessage="1" sqref="I10:J20 I5:J8">
      <formula1>#REF!</formula1>
    </dataValidation>
    <dataValidation type="list" allowBlank="1" showInputMessage="1" showErrorMessage="1" sqref="J21">
      <formula1>$J$11:$J$13</formula1>
    </dataValidation>
    <dataValidation type="list" allowBlank="1" showInputMessage="1" showErrorMessage="1" sqref="I21">
      <formula1>$I$11:$I$15</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90" r:id="rId1"/>
  <headerFooter differentFirst="1">
    <oddFooter>&amp;R&amp;N 頁中の　&amp;P 頁</oddFoot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2013-12-10T02:43:47Z</cp:lastPrinted>
  <dcterms:created xsi:type="dcterms:W3CDTF">2007-04-06T00:10:09Z</dcterms:created>
  <dcterms:modified xsi:type="dcterms:W3CDTF">2013-12-10T02:43:53Z</dcterms:modified>
  <cp:category/>
  <cp:version/>
  <cp:contentType/>
  <cp:contentStatus/>
</cp:coreProperties>
</file>