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firstSheet="1" activeTab="1"/>
  </bookViews>
  <sheets>
    <sheet name="物品・役務（競争）" sheetId="1" state="hidden" r:id="rId1"/>
    <sheet name="5月" sheetId="2" r:id="rId2"/>
  </sheets>
  <externalReferences>
    <externalReference r:id="rId5"/>
  </externalReferences>
  <definedNames>
    <definedName name="_xlnm._FilterDatabase" localSheetId="1" hidden="1">'5月'!$A$4:$L$4</definedName>
    <definedName name="_xlnm._FilterDatabase" localSheetId="0" hidden="1">'物品・役務（競争）'!$A$6:$I$20</definedName>
    <definedName name="_xlnm.Print_Area" localSheetId="1">'5月'!$A$1:$L$19</definedName>
    <definedName name="_xlnm.Print_Area" localSheetId="0">'物品・役務（競争）'!$A$1:$I$20</definedName>
    <definedName name="_xlnm.Print_Titles" localSheetId="1">'5月'!$1:$4</definedName>
    <definedName name="_xlnm.Print_Titles" localSheetId="0">'物品・役務（競争）'!$6:$6</definedName>
  </definedNames>
  <calcPr fullCalcOnLoad="1"/>
</workbook>
</file>

<file path=xl/sharedStrings.xml><?xml version="1.0" encoding="utf-8"?>
<sst xmlns="http://schemas.openxmlformats.org/spreadsheetml/2006/main" count="214" uniqueCount="63">
  <si>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</si>
  <si>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</si>
  <si>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</si>
  <si>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</si>
  <si>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</si>
  <si>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</si>
  <si>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</si>
  <si>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</si>
  <si>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物品役務等の名称及び数量</t>
  </si>
  <si>
    <t>公共調達の適正化について（平成18年度8月25日付財計第2017号）に基づく競争入札に係る情報の公表（物品役務等）</t>
  </si>
  <si>
    <t>一般競争入札</t>
  </si>
  <si>
    <t>-</t>
  </si>
  <si>
    <t>支出負担行為担当官
防衛医科大学校
事務局　経理部長　冨永　敏彦
埼玉県所沢市並木3-2</t>
  </si>
  <si>
    <t>-</t>
  </si>
  <si>
    <t>一般競争入札</t>
  </si>
  <si>
    <t>単価契約</t>
  </si>
  <si>
    <t>-</t>
  </si>
  <si>
    <t>研究補助</t>
  </si>
  <si>
    <t>東京ﾋﾞｼﾞﾈｽｻｰﾋﾞｽ㈱
東京都新宿区西新宿6-14-1</t>
  </si>
  <si>
    <t>三興通商㈱
東京都港区浜松町2-7-1</t>
  </si>
  <si>
    <t>㈲こうべや
埼玉県日高市高萩東3-8-1　外</t>
  </si>
  <si>
    <t>ﾊ-ﾄｽﾄﾘﾝｸﾞ、外37件</t>
  </si>
  <si>
    <t>㈱アスト
埼玉県東松山市元宿2-36-20</t>
  </si>
  <si>
    <t>単価契約</t>
  </si>
  <si>
    <t>ﾌﾟﾛﾙ-ﾌﾟ、外4件</t>
  </si>
  <si>
    <t>ソルブ㈱
神奈川県横浜市中区根岸町3-216</t>
  </si>
  <si>
    <t>IOLｶ-ﾄﾘｯｼﾞ、外7件</t>
  </si>
  <si>
    <t>㈱リィツメディカル
愛知県豊川市平井町東野地24-3</t>
  </si>
  <si>
    <t>ﾃﾞｨｽﾎﾟ-ｻﾞﾌﾞﾙｽﾃｲ、外7件</t>
  </si>
  <si>
    <t>ユフ精器㈱
東京都文京区本郷3-36-8</t>
  </si>
  <si>
    <t>エッジプラストロカ－ル／カニュ－ラセット、外4件</t>
  </si>
  <si>
    <t>小竹医科器械㈱
東京都練馬区大泉学園町6-8-31</t>
  </si>
  <si>
    <t>KTｱｾﾀﾌﾞﾗ-ﾌﾟﾚ-ﾄ、外10件</t>
  </si>
  <si>
    <t>㈱ヘルス
埼玉県所沢市弥生町2992-3</t>
  </si>
  <si>
    <t>セファメジンα注射用1ｇ、外13件</t>
  </si>
  <si>
    <t>㈱メディセオ
東京都中央区八重洲2-7-15</t>
  </si>
  <si>
    <t>ミルリ－ラ注射液10ｍｇ</t>
  </si>
  <si>
    <t>㈱バイタルネット東京支店
東京都世田谷区弦巻1-1-12</t>
  </si>
  <si>
    <t>シナジス筋注用50ｍｇ、外19件</t>
  </si>
  <si>
    <t>アルフレッサ㈱所沢支店
埼玉県所沢市北原町866-26</t>
  </si>
  <si>
    <t>ネスプ注射液120μｇ/0.6mLプラシリンジ、外5件</t>
  </si>
  <si>
    <t>東邦薬品㈱埼玉営業部
埼玉県さいたま市見沼区卸町1-36</t>
  </si>
  <si>
    <t>フィニバックス点滴静注用0.25ｇ、外2件</t>
  </si>
  <si>
    <t>㈱スズケン所沢支店
埼玉県所沢市小手指南2-22-2</t>
  </si>
  <si>
    <t>契約担当官
防衛医科大学校病院
事務部庶務課長　田中　義春
埼玉県所沢市並木3-2</t>
  </si>
  <si>
    <t>ケージ　外1件</t>
  </si>
  <si>
    <t>牛上肉　外145件</t>
  </si>
  <si>
    <t>契約担当官
防衛医科大学校病院
事務部
庶務課長　田中　義春
埼玉県所沢市並木3-2</t>
  </si>
  <si>
    <t>支出負担行為担当官
防衛医科大学校事務局
経理部長　冨永　敏彦
埼玉県所沢市並木3-2</t>
  </si>
  <si>
    <t>応札・応募者数</t>
  </si>
  <si>
    <t>国所管、都道府県所管の区分</t>
  </si>
  <si>
    <t>公益法人の区分</t>
  </si>
  <si>
    <t>備考</t>
  </si>
  <si>
    <t>公益法人の場合</t>
  </si>
  <si>
    <t>落札率</t>
  </si>
  <si>
    <t>契約金額</t>
  </si>
  <si>
    <t>予定価格</t>
  </si>
  <si>
    <t>一般競争入札・指名競争入札の別（総合評価の実施）</t>
  </si>
  <si>
    <t>契約の相手方の商号又は名称及び住所</t>
  </si>
  <si>
    <t>契約を締結した日</t>
  </si>
  <si>
    <t>契約担当官等の氏名並びにその所属する部局の名称及び所在地</t>
  </si>
  <si>
    <t>物品役務等の名称及び数量</t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</si>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</sst>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  <numFmt numFmtId="180" formatCode="#,##0_);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0" xfId="62" applyFont="1" applyFill="1" applyAlignment="1">
      <alignment vertical="center" wrapText="1"/>
      <protection/>
    </xf>
    <xf numFmtId="49" fontId="3" fillId="0" borderId="10" xfId="62" applyNumberFormat="1" applyFont="1" applyFill="1" applyBorder="1" applyAlignment="1">
      <alignment vertical="center" wrapText="1"/>
      <protection/>
    </xf>
    <xf numFmtId="0" fontId="6" fillId="0" borderId="10" xfId="60" applyNumberFormat="1" applyFont="1" applyFill="1" applyBorder="1" applyAlignment="1">
      <alignment vertical="center" wrapText="1"/>
      <protection/>
    </xf>
    <xf numFmtId="41" fontId="3" fillId="0" borderId="10" xfId="62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horizontal="right" vertical="center" wrapText="1"/>
    </xf>
    <xf numFmtId="179" fontId="3" fillId="0" borderId="10" xfId="61" applyNumberFormat="1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>
      <alignment vertical="center" wrapText="1"/>
    </xf>
    <xf numFmtId="179" fontId="3" fillId="0" borderId="10" xfId="61" applyNumberFormat="1" applyFont="1" applyFill="1" applyBorder="1" applyAlignment="1" applyProtection="1">
      <alignment horizontal="right" vertical="center" shrinkToFit="1"/>
      <protection locked="0"/>
    </xf>
    <xf numFmtId="177" fontId="48" fillId="0" borderId="10" xfId="0" applyNumberFormat="1" applyFont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62" applyNumberFormat="1" applyFont="1" applyFill="1" applyBorder="1" applyAlignment="1">
      <alignment horizontal="right" vertical="center" wrapText="1"/>
      <protection/>
    </xf>
    <xf numFmtId="180" fontId="3" fillId="0" borderId="11" xfId="48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28" fillId="0" borderId="18" xfId="62" applyFont="1" applyFill="1" applyBorder="1" applyAlignment="1">
      <alignment vertical="center" wrapText="1"/>
      <protection/>
    </xf>
    <xf numFmtId="0" fontId="49" fillId="0" borderId="19" xfId="0" applyFont="1" applyBorder="1" applyAlignment="1">
      <alignment vertical="center"/>
    </xf>
    <xf numFmtId="0" fontId="28" fillId="0" borderId="20" xfId="0" applyFont="1" applyFill="1" applyBorder="1" applyAlignment="1">
      <alignment vertical="center" wrapText="1"/>
    </xf>
    <xf numFmtId="178" fontId="28" fillId="0" borderId="10" xfId="42" applyNumberFormat="1" applyFont="1" applyFill="1" applyBorder="1" applyAlignment="1">
      <alignment horizontal="right" vertical="center" wrapText="1"/>
    </xf>
    <xf numFmtId="179" fontId="28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28" fillId="0" borderId="10" xfId="62" applyFont="1" applyFill="1" applyBorder="1" applyAlignment="1">
      <alignment vertical="center" wrapText="1"/>
      <protection/>
    </xf>
    <xf numFmtId="0" fontId="28" fillId="0" borderId="10" xfId="62" applyNumberFormat="1" applyFont="1" applyFill="1" applyBorder="1" applyAlignment="1">
      <alignment horizontal="right" vertical="center" wrapText="1"/>
      <protection/>
    </xf>
    <xf numFmtId="177" fontId="51" fillId="0" borderId="18" xfId="0" applyNumberFormat="1" applyFont="1" applyBorder="1" applyAlignment="1">
      <alignment vertical="center" shrinkToFit="1"/>
    </xf>
    <xf numFmtId="179" fontId="28" fillId="0" borderId="10" xfId="61" applyNumberFormat="1" applyFont="1" applyFill="1" applyBorder="1" applyAlignment="1" applyProtection="1">
      <alignment vertical="center" shrinkToFit="1"/>
      <protection locked="0"/>
    </xf>
    <xf numFmtId="49" fontId="28" fillId="0" borderId="10" xfId="62" applyNumberFormat="1" applyFont="1" applyFill="1" applyBorder="1" applyAlignment="1">
      <alignment vertical="center" wrapText="1"/>
      <protection/>
    </xf>
    <xf numFmtId="41" fontId="28" fillId="0" borderId="10" xfId="62" applyNumberFormat="1" applyFont="1" applyFill="1" applyBorder="1" applyAlignment="1">
      <alignment vertical="center" wrapText="1"/>
      <protection/>
    </xf>
    <xf numFmtId="0" fontId="28" fillId="0" borderId="20" xfId="60" applyNumberFormat="1" applyFont="1" applyFill="1" applyBorder="1" applyAlignment="1">
      <alignment vertical="center" wrapText="1"/>
      <protection/>
    </xf>
    <xf numFmtId="0" fontId="50" fillId="0" borderId="21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left" vertical="center"/>
    </xf>
    <xf numFmtId="180" fontId="28" fillId="0" borderId="11" xfId="48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24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.6(&#24441;&#12539;&#31478;)&#9734;&#26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品・役務（競争）"/>
      <sheetName val="6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view="pageBreakPreview" zoomScale="130" zoomScaleSheetLayoutView="13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9" sqref="H9"/>
    </sheetView>
  </sheetViews>
  <sheetFormatPr defaultColWidth="9.00390625" defaultRowHeight="13.5"/>
  <cols>
    <col min="1" max="1" width="27.625" style="1" customWidth="1"/>
    <col min="2" max="2" width="24.125" style="1" customWidth="1"/>
    <col min="3" max="3" width="13.625" style="18" customWidth="1"/>
    <col min="4" max="4" width="13.625" style="19" customWidth="1"/>
    <col min="5" max="5" width="13.625" style="1" customWidth="1"/>
    <col min="6" max="6" width="11.50390625" style="2" customWidth="1"/>
    <col min="7" max="7" width="10.625" style="1" customWidth="1"/>
    <col min="8" max="8" width="7.00390625" style="1" bestFit="1" customWidth="1"/>
    <col min="9" max="9" width="6.875" style="1" customWidth="1"/>
    <col min="10" max="16384" width="9.00390625" style="1" customWidth="1"/>
  </cols>
  <sheetData>
    <row r="3" spans="1:9" ht="17.25">
      <c r="A3" s="22" t="s">
        <v>9</v>
      </c>
      <c r="B3" s="22"/>
      <c r="C3" s="22"/>
      <c r="D3" s="22"/>
      <c r="E3" s="22"/>
      <c r="F3" s="22"/>
      <c r="G3" s="22"/>
      <c r="H3" s="22"/>
      <c r="I3" s="22"/>
    </row>
    <row r="5" ht="13.5">
      <c r="A5" s="19"/>
    </row>
    <row r="6" spans="1:9" ht="31.5">
      <c r="A6" s="4" t="s">
        <v>8</v>
      </c>
      <c r="B6" s="3" t="s">
        <v>0</v>
      </c>
      <c r="C6" s="4" t="s">
        <v>1</v>
      </c>
      <c r="D6" s="4" t="s">
        <v>2</v>
      </c>
      <c r="E6" s="3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49.5" customHeight="1">
      <c r="A7" s="9" t="s">
        <v>17</v>
      </c>
      <c r="B7" s="6" t="s">
        <v>12</v>
      </c>
      <c r="C7" s="17">
        <v>41050</v>
      </c>
      <c r="D7" s="16" t="s">
        <v>18</v>
      </c>
      <c r="E7" s="8" t="s">
        <v>10</v>
      </c>
      <c r="F7" s="20" t="s">
        <v>16</v>
      </c>
      <c r="G7" s="10">
        <v>2332512</v>
      </c>
      <c r="H7" s="11" t="s">
        <v>13</v>
      </c>
      <c r="I7" s="5" t="s">
        <v>15</v>
      </c>
    </row>
    <row r="8" spans="1:9" ht="49.5" customHeight="1">
      <c r="A8" s="13" t="s">
        <v>46</v>
      </c>
      <c r="B8" s="6" t="s">
        <v>12</v>
      </c>
      <c r="C8" s="17">
        <v>41051</v>
      </c>
      <c r="D8" s="16" t="s">
        <v>20</v>
      </c>
      <c r="E8" s="8" t="s">
        <v>10</v>
      </c>
      <c r="F8" s="20" t="s">
        <v>16</v>
      </c>
      <c r="G8" s="10">
        <v>9700708</v>
      </c>
      <c r="H8" s="11" t="s">
        <v>13</v>
      </c>
      <c r="I8" s="5" t="s">
        <v>15</v>
      </c>
    </row>
    <row r="9" spans="1:9" s="7" customFormat="1" ht="49.5" customHeight="1">
      <c r="A9" s="13" t="s">
        <v>45</v>
      </c>
      <c r="B9" s="6" t="s">
        <v>12</v>
      </c>
      <c r="C9" s="17">
        <v>41054</v>
      </c>
      <c r="D9" s="16" t="s">
        <v>19</v>
      </c>
      <c r="E9" s="8" t="s">
        <v>10</v>
      </c>
      <c r="F9" s="14">
        <v>2041200</v>
      </c>
      <c r="G9" s="12">
        <v>1974000</v>
      </c>
      <c r="H9" s="40">
        <f>ROUNDDOWN(G9/F9,3)</f>
        <v>0.967</v>
      </c>
      <c r="I9" s="15"/>
    </row>
    <row r="10" spans="1:9" s="7" customFormat="1" ht="49.5" customHeight="1">
      <c r="A10" s="13" t="s">
        <v>21</v>
      </c>
      <c r="B10" s="6" t="s">
        <v>44</v>
      </c>
      <c r="C10" s="17">
        <v>41038</v>
      </c>
      <c r="D10" s="16" t="s">
        <v>22</v>
      </c>
      <c r="E10" s="8" t="s">
        <v>14</v>
      </c>
      <c r="F10" s="20" t="s">
        <v>11</v>
      </c>
      <c r="G10" s="12">
        <v>13177275</v>
      </c>
      <c r="H10" s="11" t="s">
        <v>11</v>
      </c>
      <c r="I10" s="15" t="s">
        <v>23</v>
      </c>
    </row>
    <row r="11" spans="1:9" s="7" customFormat="1" ht="49.5" customHeight="1">
      <c r="A11" s="13" t="s">
        <v>24</v>
      </c>
      <c r="B11" s="6" t="s">
        <v>44</v>
      </c>
      <c r="C11" s="17">
        <v>41038</v>
      </c>
      <c r="D11" s="16" t="s">
        <v>25</v>
      </c>
      <c r="E11" s="8" t="s">
        <v>14</v>
      </c>
      <c r="F11" s="20" t="s">
        <v>11</v>
      </c>
      <c r="G11" s="12">
        <v>1989204</v>
      </c>
      <c r="H11" s="11" t="s">
        <v>11</v>
      </c>
      <c r="I11" s="15" t="s">
        <v>23</v>
      </c>
    </row>
    <row r="12" spans="1:9" s="7" customFormat="1" ht="49.5" customHeight="1">
      <c r="A12" s="13" t="s">
        <v>26</v>
      </c>
      <c r="B12" s="6" t="s">
        <v>44</v>
      </c>
      <c r="C12" s="17">
        <v>41038</v>
      </c>
      <c r="D12" s="5" t="s">
        <v>27</v>
      </c>
      <c r="E12" s="8" t="s">
        <v>14</v>
      </c>
      <c r="F12" s="20" t="s">
        <v>11</v>
      </c>
      <c r="G12" s="12">
        <v>2453850</v>
      </c>
      <c r="H12" s="11" t="s">
        <v>11</v>
      </c>
      <c r="I12" s="15" t="s">
        <v>23</v>
      </c>
    </row>
    <row r="13" spans="1:9" s="7" customFormat="1" ht="49.5" customHeight="1">
      <c r="A13" s="13" t="s">
        <v>28</v>
      </c>
      <c r="B13" s="6" t="s">
        <v>44</v>
      </c>
      <c r="C13" s="17">
        <v>41038</v>
      </c>
      <c r="D13" s="16" t="s">
        <v>29</v>
      </c>
      <c r="E13" s="8" t="s">
        <v>14</v>
      </c>
      <c r="F13" s="20" t="s">
        <v>11</v>
      </c>
      <c r="G13" s="12">
        <v>1666719</v>
      </c>
      <c r="H13" s="11" t="s">
        <v>11</v>
      </c>
      <c r="I13" s="15" t="s">
        <v>23</v>
      </c>
    </row>
    <row r="14" spans="1:9" s="7" customFormat="1" ht="49.5" customHeight="1">
      <c r="A14" s="13" t="s">
        <v>30</v>
      </c>
      <c r="B14" s="6" t="s">
        <v>44</v>
      </c>
      <c r="C14" s="17">
        <v>41038</v>
      </c>
      <c r="D14" s="16" t="s">
        <v>31</v>
      </c>
      <c r="E14" s="8" t="s">
        <v>14</v>
      </c>
      <c r="F14" s="20" t="s">
        <v>11</v>
      </c>
      <c r="G14" s="12">
        <v>1777062</v>
      </c>
      <c r="H14" s="11" t="s">
        <v>11</v>
      </c>
      <c r="I14" s="15" t="s">
        <v>23</v>
      </c>
    </row>
    <row r="15" spans="1:9" s="7" customFormat="1" ht="49.5" customHeight="1">
      <c r="A15" s="13" t="s">
        <v>32</v>
      </c>
      <c r="B15" s="6" t="s">
        <v>44</v>
      </c>
      <c r="C15" s="17">
        <v>41038</v>
      </c>
      <c r="D15" s="16" t="s">
        <v>33</v>
      </c>
      <c r="E15" s="5" t="s">
        <v>14</v>
      </c>
      <c r="F15" s="20" t="s">
        <v>11</v>
      </c>
      <c r="G15" s="21">
        <v>4205723</v>
      </c>
      <c r="H15" s="11" t="s">
        <v>11</v>
      </c>
      <c r="I15" s="5" t="s">
        <v>23</v>
      </c>
    </row>
    <row r="16" spans="1:9" s="7" customFormat="1" ht="49.5" customHeight="1">
      <c r="A16" s="13" t="s">
        <v>34</v>
      </c>
      <c r="B16" s="6" t="s">
        <v>44</v>
      </c>
      <c r="C16" s="17">
        <v>41045</v>
      </c>
      <c r="D16" s="16" t="s">
        <v>35</v>
      </c>
      <c r="E16" s="5" t="s">
        <v>14</v>
      </c>
      <c r="F16" s="20" t="s">
        <v>11</v>
      </c>
      <c r="G16" s="14">
        <v>48926776</v>
      </c>
      <c r="H16" s="11" t="s">
        <v>11</v>
      </c>
      <c r="I16" s="5" t="s">
        <v>23</v>
      </c>
    </row>
    <row r="17" spans="1:9" s="7" customFormat="1" ht="49.5" customHeight="1">
      <c r="A17" s="13" t="s">
        <v>36</v>
      </c>
      <c r="B17" s="6" t="s">
        <v>44</v>
      </c>
      <c r="C17" s="17">
        <v>41045</v>
      </c>
      <c r="D17" s="16" t="s">
        <v>37</v>
      </c>
      <c r="E17" s="5" t="s">
        <v>14</v>
      </c>
      <c r="F17" s="20" t="s">
        <v>11</v>
      </c>
      <c r="G17" s="14">
        <v>3090780</v>
      </c>
      <c r="H17" s="11" t="s">
        <v>11</v>
      </c>
      <c r="I17" s="5" t="s">
        <v>23</v>
      </c>
    </row>
    <row r="18" spans="1:9" s="7" customFormat="1" ht="49.5" customHeight="1">
      <c r="A18" s="13" t="s">
        <v>38</v>
      </c>
      <c r="B18" s="6" t="s">
        <v>44</v>
      </c>
      <c r="C18" s="17">
        <v>41045</v>
      </c>
      <c r="D18" s="16" t="s">
        <v>39</v>
      </c>
      <c r="E18" s="5" t="s">
        <v>14</v>
      </c>
      <c r="F18" s="20" t="s">
        <v>11</v>
      </c>
      <c r="G18" s="14">
        <v>79316363</v>
      </c>
      <c r="H18" s="11" t="s">
        <v>11</v>
      </c>
      <c r="I18" s="5" t="s">
        <v>23</v>
      </c>
    </row>
    <row r="19" spans="1:9" s="7" customFormat="1" ht="49.5" customHeight="1">
      <c r="A19" s="13" t="s">
        <v>40</v>
      </c>
      <c r="B19" s="6" t="s">
        <v>44</v>
      </c>
      <c r="C19" s="17">
        <v>41045</v>
      </c>
      <c r="D19" s="16" t="s">
        <v>41</v>
      </c>
      <c r="E19" s="5" t="s">
        <v>14</v>
      </c>
      <c r="F19" s="20" t="s">
        <v>11</v>
      </c>
      <c r="G19" s="14">
        <v>22803279</v>
      </c>
      <c r="H19" s="11" t="s">
        <v>11</v>
      </c>
      <c r="I19" s="5" t="s">
        <v>23</v>
      </c>
    </row>
    <row r="20" spans="1:9" s="7" customFormat="1" ht="49.5" customHeight="1">
      <c r="A20" s="13" t="s">
        <v>42</v>
      </c>
      <c r="B20" s="6" t="s">
        <v>44</v>
      </c>
      <c r="C20" s="17">
        <v>41045</v>
      </c>
      <c r="D20" s="5" t="s">
        <v>43</v>
      </c>
      <c r="E20" s="5" t="s">
        <v>14</v>
      </c>
      <c r="F20" s="20" t="s">
        <v>11</v>
      </c>
      <c r="G20" s="14">
        <v>8765767</v>
      </c>
      <c r="H20" s="11" t="s">
        <v>11</v>
      </c>
      <c r="I20" s="5" t="s">
        <v>23</v>
      </c>
    </row>
  </sheetData>
  <sheetProtection/>
  <autoFilter ref="A6:I20"/>
  <mergeCells count="1">
    <mergeCell ref="A3:I3"/>
  </mergeCells>
  <conditionalFormatting sqref="A9:A20 G9:G20">
    <cfRule type="expression" priority="37" dxfId="2" stopIfTrue="1">
      <formula>$B9="支払終了"</formula>
    </cfRule>
    <cfRule type="expression" priority="38" dxfId="1" stopIfTrue="1">
      <formula>$B9="確定"</formula>
    </cfRule>
    <cfRule type="expression" priority="39" dxfId="0" stopIfTrue="1">
      <formula>$B9="出納"</formula>
    </cfRule>
  </conditionalFormatting>
  <conditionalFormatting sqref="A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F9">
    <cfRule type="expression" priority="1" dxfId="2" stopIfTrue="1">
      <formula>$B9="支払終了"</formula>
    </cfRule>
    <cfRule type="expression" priority="2" dxfId="1" stopIfTrue="1">
      <formula>$B9="確定"</formula>
    </cfRule>
    <cfRule type="expression" priority="3" dxfId="0" stopIfTrue="1">
      <formula>$B9="出納"</formula>
    </cfRule>
  </conditionalFormatting>
  <dataValidations count="2">
    <dataValidation allowBlank="1" showInputMessage="1" showErrorMessage="1" imeMode="off" sqref="IG9:IG20 A8:A20 G9:G20 IL15:IL20 IJ20 II9:II20 IM9:IM20"/>
    <dataValidation allowBlank="1" showInputMessage="1" showErrorMessage="1" imeMode="hiragana" sqref="IJ15"/>
  </dataValidations>
  <printOptions horizontalCentered="1"/>
  <pageMargins left="0.2362204724409449" right="0.1968503937007874" top="0.8267716535433072" bottom="0.4330708661417323" header="0.35433070866141736" footer="0.11811023622047245"/>
  <pageSetup horizontalDpi="600" verticalDpi="600" orientation="landscape" paperSize="9" r:id="rId1"/>
  <headerFoot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130" zoomScaleSheetLayoutView="13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4.00390625" style="24" customWidth="1"/>
    <col min="2" max="2" width="15.125" style="23" customWidth="1"/>
    <col min="3" max="3" width="14.00390625" style="25" customWidth="1"/>
    <col min="4" max="4" width="14.00390625" style="23" customWidth="1"/>
    <col min="5" max="5" width="14.00390625" style="24" customWidth="1"/>
    <col min="6" max="7" width="14.00390625" style="23" customWidth="1"/>
    <col min="8" max="8" width="7.50390625" style="23" customWidth="1"/>
    <col min="9" max="11" width="11.625" style="23" customWidth="1"/>
    <col min="12" max="12" width="8.875" style="23" customWidth="1"/>
    <col min="13" max="16384" width="9.00390625" style="23" customWidth="1"/>
  </cols>
  <sheetData>
    <row r="1" spans="1:12" ht="31.5" customHeight="1">
      <c r="A1" s="62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ht="14.25" thickBot="1"/>
    <row r="3" spans="1:12" ht="67.5" customHeight="1">
      <c r="A3" s="60" t="s">
        <v>61</v>
      </c>
      <c r="B3" s="59" t="s">
        <v>60</v>
      </c>
      <c r="C3" s="59" t="s">
        <v>59</v>
      </c>
      <c r="D3" s="59" t="s">
        <v>58</v>
      </c>
      <c r="E3" s="59" t="s">
        <v>57</v>
      </c>
      <c r="F3" s="59" t="s">
        <v>56</v>
      </c>
      <c r="G3" s="59" t="s">
        <v>55</v>
      </c>
      <c r="H3" s="58" t="s">
        <v>54</v>
      </c>
      <c r="I3" s="57" t="s">
        <v>53</v>
      </c>
      <c r="J3" s="56"/>
      <c r="K3" s="55"/>
      <c r="L3" s="54" t="s">
        <v>52</v>
      </c>
    </row>
    <row r="4" spans="1:12" ht="38.25" customHeight="1" thickBot="1">
      <c r="A4" s="53"/>
      <c r="B4" s="52"/>
      <c r="C4" s="52"/>
      <c r="D4" s="52"/>
      <c r="E4" s="52"/>
      <c r="F4" s="52"/>
      <c r="G4" s="52"/>
      <c r="H4" s="51"/>
      <c r="I4" s="50" t="s">
        <v>51</v>
      </c>
      <c r="J4" s="50" t="s">
        <v>50</v>
      </c>
      <c r="K4" s="50" t="s">
        <v>49</v>
      </c>
      <c r="L4" s="49"/>
    </row>
    <row r="5" spans="1:12" ht="75" customHeight="1">
      <c r="A5" s="48" t="s">
        <v>17</v>
      </c>
      <c r="B5" s="6" t="s">
        <v>48</v>
      </c>
      <c r="C5" s="63">
        <v>41050</v>
      </c>
      <c r="D5" s="16" t="s">
        <v>18</v>
      </c>
      <c r="E5" s="46" t="s">
        <v>10</v>
      </c>
      <c r="F5" s="43" t="s">
        <v>13</v>
      </c>
      <c r="G5" s="47">
        <v>2332512</v>
      </c>
      <c r="H5" s="40" t="s">
        <v>13</v>
      </c>
      <c r="I5" s="36"/>
      <c r="J5" s="36"/>
      <c r="K5" s="36"/>
      <c r="L5" s="37" t="s">
        <v>15</v>
      </c>
    </row>
    <row r="6" spans="1:12" ht="75" customHeight="1">
      <c r="A6" s="39" t="s">
        <v>46</v>
      </c>
      <c r="B6" s="6" t="s">
        <v>48</v>
      </c>
      <c r="C6" s="63">
        <v>41051</v>
      </c>
      <c r="D6" s="16" t="s">
        <v>20</v>
      </c>
      <c r="E6" s="46" t="s">
        <v>10</v>
      </c>
      <c r="F6" s="43" t="s">
        <v>13</v>
      </c>
      <c r="G6" s="47">
        <v>9700708</v>
      </c>
      <c r="H6" s="40" t="s">
        <v>13</v>
      </c>
      <c r="I6" s="36"/>
      <c r="J6" s="36"/>
      <c r="K6" s="36"/>
      <c r="L6" s="37" t="s">
        <v>15</v>
      </c>
    </row>
    <row r="7" spans="1:12" ht="75" customHeight="1">
      <c r="A7" s="39" t="s">
        <v>45</v>
      </c>
      <c r="B7" s="6" t="s">
        <v>48</v>
      </c>
      <c r="C7" s="63">
        <v>41054</v>
      </c>
      <c r="D7" s="16" t="s">
        <v>19</v>
      </c>
      <c r="E7" s="46" t="s">
        <v>10</v>
      </c>
      <c r="F7" s="41">
        <v>2041200</v>
      </c>
      <c r="G7" s="45">
        <v>1974000</v>
      </c>
      <c r="H7" s="40">
        <f>ROUNDDOWN(G7/F7,3)</f>
        <v>0.967</v>
      </c>
      <c r="I7" s="36"/>
      <c r="J7" s="36"/>
      <c r="K7" s="36"/>
      <c r="L7" s="44"/>
    </row>
    <row r="8" spans="1:12" ht="75" customHeight="1">
      <c r="A8" s="39" t="s">
        <v>21</v>
      </c>
      <c r="B8" s="6" t="s">
        <v>47</v>
      </c>
      <c r="C8" s="63">
        <v>41038</v>
      </c>
      <c r="D8" s="16" t="s">
        <v>22</v>
      </c>
      <c r="E8" s="46" t="s">
        <v>10</v>
      </c>
      <c r="F8" s="43" t="s">
        <v>11</v>
      </c>
      <c r="G8" s="45">
        <v>13177275</v>
      </c>
      <c r="H8" s="40" t="s">
        <v>11</v>
      </c>
      <c r="I8" s="36"/>
      <c r="J8" s="36"/>
      <c r="K8" s="38"/>
      <c r="L8" s="44" t="s">
        <v>23</v>
      </c>
    </row>
    <row r="9" spans="1:12" ht="75" customHeight="1">
      <c r="A9" s="39" t="s">
        <v>24</v>
      </c>
      <c r="B9" s="6" t="s">
        <v>47</v>
      </c>
      <c r="C9" s="63">
        <v>41038</v>
      </c>
      <c r="D9" s="16" t="s">
        <v>25</v>
      </c>
      <c r="E9" s="46" t="s">
        <v>10</v>
      </c>
      <c r="F9" s="43" t="s">
        <v>11</v>
      </c>
      <c r="G9" s="45">
        <v>1989204</v>
      </c>
      <c r="H9" s="40" t="s">
        <v>11</v>
      </c>
      <c r="I9" s="36"/>
      <c r="J9" s="36"/>
      <c r="K9" s="38"/>
      <c r="L9" s="44" t="s">
        <v>23</v>
      </c>
    </row>
    <row r="10" spans="1:12" ht="75" customHeight="1">
      <c r="A10" s="39" t="s">
        <v>26</v>
      </c>
      <c r="B10" s="6" t="s">
        <v>47</v>
      </c>
      <c r="C10" s="63">
        <v>41038</v>
      </c>
      <c r="D10" s="5" t="s">
        <v>27</v>
      </c>
      <c r="E10" s="46" t="s">
        <v>10</v>
      </c>
      <c r="F10" s="43" t="s">
        <v>11</v>
      </c>
      <c r="G10" s="45">
        <v>2453850</v>
      </c>
      <c r="H10" s="40" t="s">
        <v>11</v>
      </c>
      <c r="I10" s="36"/>
      <c r="J10" s="36"/>
      <c r="K10" s="36"/>
      <c r="L10" s="44" t="s">
        <v>23</v>
      </c>
    </row>
    <row r="11" spans="1:12" ht="75" customHeight="1">
      <c r="A11" s="39" t="s">
        <v>28</v>
      </c>
      <c r="B11" s="6" t="s">
        <v>47</v>
      </c>
      <c r="C11" s="63">
        <v>41038</v>
      </c>
      <c r="D11" s="16" t="s">
        <v>29</v>
      </c>
      <c r="E11" s="46" t="s">
        <v>10</v>
      </c>
      <c r="F11" s="43" t="s">
        <v>11</v>
      </c>
      <c r="G11" s="45">
        <v>1666719</v>
      </c>
      <c r="H11" s="40" t="s">
        <v>11</v>
      </c>
      <c r="I11" s="36"/>
      <c r="J11" s="36"/>
      <c r="K11" s="36"/>
      <c r="L11" s="44" t="s">
        <v>23</v>
      </c>
    </row>
    <row r="12" spans="1:12" ht="75" customHeight="1">
      <c r="A12" s="39" t="s">
        <v>30</v>
      </c>
      <c r="B12" s="6" t="s">
        <v>47</v>
      </c>
      <c r="C12" s="63">
        <v>41038</v>
      </c>
      <c r="D12" s="16" t="s">
        <v>31</v>
      </c>
      <c r="E12" s="46" t="s">
        <v>10</v>
      </c>
      <c r="F12" s="43" t="s">
        <v>11</v>
      </c>
      <c r="G12" s="45">
        <v>1777062</v>
      </c>
      <c r="H12" s="40" t="s">
        <v>11</v>
      </c>
      <c r="I12" s="36"/>
      <c r="J12" s="36"/>
      <c r="K12" s="38"/>
      <c r="L12" s="44" t="s">
        <v>23</v>
      </c>
    </row>
    <row r="13" spans="1:12" ht="75" customHeight="1">
      <c r="A13" s="39" t="s">
        <v>32</v>
      </c>
      <c r="B13" s="6" t="s">
        <v>47</v>
      </c>
      <c r="C13" s="63">
        <v>41038</v>
      </c>
      <c r="D13" s="16" t="s">
        <v>33</v>
      </c>
      <c r="E13" s="46" t="s">
        <v>10</v>
      </c>
      <c r="F13" s="43" t="s">
        <v>11</v>
      </c>
      <c r="G13" s="64">
        <v>4205723</v>
      </c>
      <c r="H13" s="40" t="s">
        <v>11</v>
      </c>
      <c r="I13" s="36"/>
      <c r="J13" s="36"/>
      <c r="K13" s="38"/>
      <c r="L13" s="37" t="s">
        <v>23</v>
      </c>
    </row>
    <row r="14" spans="1:12" ht="75" customHeight="1">
      <c r="A14" s="39" t="s">
        <v>34</v>
      </c>
      <c r="B14" s="6" t="s">
        <v>47</v>
      </c>
      <c r="C14" s="63">
        <v>41045</v>
      </c>
      <c r="D14" s="16" t="s">
        <v>35</v>
      </c>
      <c r="E14" s="46" t="s">
        <v>10</v>
      </c>
      <c r="F14" s="43" t="s">
        <v>11</v>
      </c>
      <c r="G14" s="41">
        <v>48926776</v>
      </c>
      <c r="H14" s="40" t="s">
        <v>11</v>
      </c>
      <c r="I14" s="36"/>
      <c r="J14" s="36"/>
      <c r="K14" s="36"/>
      <c r="L14" s="37" t="s">
        <v>23</v>
      </c>
    </row>
    <row r="15" spans="1:12" ht="75" customHeight="1">
      <c r="A15" s="39" t="s">
        <v>36</v>
      </c>
      <c r="B15" s="6" t="s">
        <v>47</v>
      </c>
      <c r="C15" s="63">
        <v>41045</v>
      </c>
      <c r="D15" s="16" t="s">
        <v>37</v>
      </c>
      <c r="E15" s="42" t="s">
        <v>14</v>
      </c>
      <c r="F15" s="43" t="s">
        <v>11</v>
      </c>
      <c r="G15" s="41">
        <v>3090780</v>
      </c>
      <c r="H15" s="40" t="s">
        <v>11</v>
      </c>
      <c r="I15" s="36"/>
      <c r="J15" s="36"/>
      <c r="K15" s="36"/>
      <c r="L15" s="37" t="s">
        <v>23</v>
      </c>
    </row>
    <row r="16" spans="1:12" ht="75" customHeight="1">
      <c r="A16" s="39" t="s">
        <v>38</v>
      </c>
      <c r="B16" s="6" t="s">
        <v>47</v>
      </c>
      <c r="C16" s="63">
        <v>41045</v>
      </c>
      <c r="D16" s="16" t="s">
        <v>39</v>
      </c>
      <c r="E16" s="42" t="s">
        <v>14</v>
      </c>
      <c r="F16" s="43" t="s">
        <v>11</v>
      </c>
      <c r="G16" s="41">
        <v>79316363</v>
      </c>
      <c r="H16" s="40" t="s">
        <v>11</v>
      </c>
      <c r="I16" s="36"/>
      <c r="J16" s="36"/>
      <c r="K16" s="38"/>
      <c r="L16" s="37" t="s">
        <v>23</v>
      </c>
    </row>
    <row r="17" spans="1:12" ht="75" customHeight="1">
      <c r="A17" s="39" t="s">
        <v>40</v>
      </c>
      <c r="B17" s="6" t="s">
        <v>47</v>
      </c>
      <c r="C17" s="63">
        <v>41045</v>
      </c>
      <c r="D17" s="16" t="s">
        <v>41</v>
      </c>
      <c r="E17" s="42" t="s">
        <v>14</v>
      </c>
      <c r="F17" s="43" t="s">
        <v>11</v>
      </c>
      <c r="G17" s="41">
        <v>22803279</v>
      </c>
      <c r="H17" s="40" t="s">
        <v>11</v>
      </c>
      <c r="I17" s="36"/>
      <c r="J17" s="36"/>
      <c r="K17" s="36"/>
      <c r="L17" s="37" t="s">
        <v>23</v>
      </c>
    </row>
    <row r="18" spans="1:12" ht="75" customHeight="1">
      <c r="A18" s="39" t="s">
        <v>42</v>
      </c>
      <c r="B18" s="6" t="s">
        <v>47</v>
      </c>
      <c r="C18" s="63">
        <v>41045</v>
      </c>
      <c r="D18" s="5" t="s">
        <v>43</v>
      </c>
      <c r="E18" s="42" t="s">
        <v>14</v>
      </c>
      <c r="F18" s="43" t="s">
        <v>11</v>
      </c>
      <c r="G18" s="41">
        <v>8765767</v>
      </c>
      <c r="H18" s="40" t="s">
        <v>11</v>
      </c>
      <c r="I18" s="36"/>
      <c r="J18" s="36"/>
      <c r="K18" s="36"/>
      <c r="L18" s="37" t="s">
        <v>23</v>
      </c>
    </row>
    <row r="19" spans="1:12" ht="75" customHeight="1" thickBot="1">
      <c r="A19" s="35"/>
      <c r="B19" s="32"/>
      <c r="C19" s="34"/>
      <c r="D19" s="32"/>
      <c r="E19" s="33"/>
      <c r="F19" s="32"/>
      <c r="G19" s="32"/>
      <c r="H19" s="32"/>
      <c r="I19" s="31"/>
      <c r="J19" s="31"/>
      <c r="K19" s="30"/>
      <c r="L19" s="29"/>
    </row>
    <row r="20" spans="1:12" ht="13.5">
      <c r="A20" s="27"/>
      <c r="B20" s="26"/>
      <c r="C20" s="28"/>
      <c r="D20" s="26"/>
      <c r="E20" s="27"/>
      <c r="F20" s="26"/>
      <c r="G20" s="26"/>
      <c r="H20" s="26"/>
      <c r="I20" s="26"/>
      <c r="J20" s="26"/>
      <c r="K20" s="26"/>
      <c r="L20" s="26"/>
    </row>
    <row r="21" spans="1:12" ht="13.5">
      <c r="A21" s="27"/>
      <c r="B21" s="26"/>
      <c r="C21" s="28"/>
      <c r="D21" s="26"/>
      <c r="E21" s="27"/>
      <c r="F21" s="26"/>
      <c r="G21" s="26"/>
      <c r="H21" s="26"/>
      <c r="I21" s="26"/>
      <c r="J21" s="26"/>
      <c r="K21" s="26"/>
      <c r="L21" s="26"/>
    </row>
  </sheetData>
  <sheetProtection/>
  <autoFilter ref="A4:L4"/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A8:A18 G8:G18">
    <cfRule type="expression" priority="19" dxfId="2" stopIfTrue="1">
      <formula>$B8="支払終了"</formula>
    </cfRule>
    <cfRule type="expression" priority="20" dxfId="1" stopIfTrue="1">
      <formula>$B8="確定"</formula>
    </cfRule>
    <cfRule type="expression" priority="21" dxfId="0" stopIfTrue="1">
      <formula>$B8="出納"</formula>
    </cfRule>
  </conditionalFormatting>
  <conditionalFormatting sqref="A7:A18">
    <cfRule type="expression" priority="10" dxfId="2" stopIfTrue="1">
      <formula>$B7="支払終了"</formula>
    </cfRule>
    <cfRule type="expression" priority="11" dxfId="1" stopIfTrue="1">
      <formula>$B7="確定"</formula>
    </cfRule>
    <cfRule type="expression" priority="12" dxfId="0" stopIfTrue="1">
      <formula>$B7="出納"</formula>
    </cfRule>
  </conditionalFormatting>
  <conditionalFormatting sqref="A6">
    <cfRule type="expression" priority="7" dxfId="2" stopIfTrue="1">
      <formula>$B6="支払終了"</formula>
    </cfRule>
    <cfRule type="expression" priority="8" dxfId="1" stopIfTrue="1">
      <formula>$B6="確定"</formula>
    </cfRule>
    <cfRule type="expression" priority="9" dxfId="0" stopIfTrue="1">
      <formula>$B6="出納"</formula>
    </cfRule>
  </conditionalFormatting>
  <conditionalFormatting sqref="G7:G18">
    <cfRule type="expression" priority="4" dxfId="2" stopIfTrue="1">
      <formula>$B7="支払終了"</formula>
    </cfRule>
    <cfRule type="expression" priority="5" dxfId="1" stopIfTrue="1">
      <formula>$B7="確定"</formula>
    </cfRule>
    <cfRule type="expression" priority="6" dxfId="0" stopIfTrue="1">
      <formula>$B7="出納"</formula>
    </cfRule>
  </conditionalFormatting>
  <conditionalFormatting sqref="F7">
    <cfRule type="expression" priority="1" dxfId="2" stopIfTrue="1">
      <formula>$B7="支払終了"</formula>
    </cfRule>
    <cfRule type="expression" priority="2" dxfId="1" stopIfTrue="1">
      <formula>$B7="確定"</formula>
    </cfRule>
    <cfRule type="expression" priority="3" dxfId="0" stopIfTrue="1">
      <formula>$B7="出納"</formula>
    </cfRule>
  </conditionalFormatting>
  <dataValidations count="3">
    <dataValidation type="list" allowBlank="1" showInputMessage="1" showErrorMessage="1" sqref="J5:J19">
      <formula1>#REF!</formula1>
    </dataValidation>
    <dataValidation type="list" allowBlank="1" showInputMessage="1" showErrorMessage="1" sqref="I5:I19">
      <formula1>#REF!</formula1>
    </dataValidation>
    <dataValidation allowBlank="1" showInputMessage="1" showErrorMessage="1" imeMode="off" sqref="A6:A18 G7:G18"/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7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2012-11-27T01:20:30Z</cp:lastPrinted>
  <dcterms:created xsi:type="dcterms:W3CDTF">2007-04-06T00:10:09Z</dcterms:created>
  <dcterms:modified xsi:type="dcterms:W3CDTF">2012-11-27T01:36:35Z</dcterms:modified>
  <cp:category/>
  <cp:version/>
  <cp:contentType/>
  <cp:contentStatus/>
</cp:coreProperties>
</file>