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12月" sheetId="2" r:id="rId2"/>
  </sheets>
  <definedNames>
    <definedName name="_xlnm._FilterDatabase" localSheetId="1" hidden="1">'12月'!$A$4:$L$34</definedName>
    <definedName name="_xlnm._FilterDatabase" localSheetId="0" hidden="1">'物品・役務（競争）'!$A$6:$J$6</definedName>
    <definedName name="_xlnm.Print_Area" localSheetId="1">'12月'!$A$1:$L$34</definedName>
    <definedName name="_xlnm.Print_Area" localSheetId="0">'物品・役務（競争）'!$B$1:$J$21</definedName>
    <definedName name="_xlnm.Print_Titles" localSheetId="1">'12月'!$1:$4</definedName>
    <definedName name="_xlnm.Print_Titles" localSheetId="0">'物品・役務（競争）'!$6:$6</definedName>
  </definedNames>
  <calcPr fullCalcOnLoad="1"/>
</workbook>
</file>

<file path=xl/sharedStrings.xml><?xml version="1.0" encoding="utf-8"?>
<sst xmlns="http://schemas.openxmlformats.org/spreadsheetml/2006/main" count="603" uniqueCount="113">
  <si>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</si>
  <si>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</si>
  <si>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</si>
  <si>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</si>
  <si>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</si>
  <si>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</si>
  <si>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</si>
  <si>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</si>
  <si>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</si>
  <si>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</si>
  <si>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</si>
  <si>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</si>
  <si>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</si>
  <si>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</si>
  <si>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</si>
  <si>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</si>
  <si>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</si>
  <si>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</si>
  <si>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</si>
  <si>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</si>
  <si>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</si>
  <si>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</si>
  <si>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</si>
  <si>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</si>
  <si>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</si>
  <si>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</si>
  <si>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</si>
  <si>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</si>
  <si>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</si>
  <si>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</si>
  <si>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</si>
  <si>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</si>
  <si>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</si>
  <si>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</si>
  <si>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</si>
  <si>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</si>
  <si>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</si>
  <si>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</si>
  <si>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</si>
  <si>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</si>
  <si>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</si>
  <si>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</si>
  <si>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</si>
  <si>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</si>
  <si>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</si>
  <si>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</si>
  <si>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</si>
  <si>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</si>
  <si>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</si>
  <si>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</si>
  <si>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</si>
  <si>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</si>
  <si>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</si>
  <si>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</si>
  <si>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</si>
  <si>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</si>
  <si>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</si>
  <si>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</si>
  <si>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</si>
  <si>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</si>
  <si>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㈲こうべや
埼玉県日高市高萩東3-8-1　外</t>
  </si>
  <si>
    <t>-</t>
  </si>
  <si>
    <t>単価契約</t>
  </si>
  <si>
    <t>支出負担行為担当官
防衛医科大学校事務局
経理部長　大海寺　安
埼玉県所沢市並木3-2</t>
  </si>
  <si>
    <t>プレート式熱交換器分解整備役務
1式</t>
  </si>
  <si>
    <t>宿舎借上　外3件</t>
  </si>
  <si>
    <t>エアーフィルター
1式</t>
  </si>
  <si>
    <t>雑誌製本　外3件</t>
  </si>
  <si>
    <t>設備機械棟高温水配管等補修
1式</t>
  </si>
  <si>
    <t>㈱三進エンジニアリング
東京都八王子市天神町２－１０－４０９</t>
  </si>
  <si>
    <t>ナカバヤシ㈱
東京都板橋区東坂下2-5-1</t>
  </si>
  <si>
    <t>白衣（基礎），男子　外3件</t>
  </si>
  <si>
    <t>MS温シップ「タイホウ」 外38件</t>
  </si>
  <si>
    <t>牛上肉　外98件</t>
  </si>
  <si>
    <t>小麦粉　外219件</t>
  </si>
  <si>
    <t>柏木商事㈱
東京都立川市上砂町4-36-1　外</t>
  </si>
  <si>
    <t>小山㈱
埼玉県所沢市中富254-2</t>
  </si>
  <si>
    <t>酒井薬品㈱
東京都三鷹市野崎1-11-22</t>
  </si>
  <si>
    <t>関東産企㈱
東京都葛飾区青戸2-12-1</t>
  </si>
  <si>
    <t>安定型産業廃棄物収集運搬役務　外1件</t>
  </si>
  <si>
    <t>㈱ヤマキ
埼玉県熊谷市三ヶ尻字新山3384</t>
  </si>
  <si>
    <t>入退管理システム
1式</t>
  </si>
  <si>
    <t>昇降機設備整備役務
1式</t>
  </si>
  <si>
    <t>看護師宿舎昇降機設備整備役務
1式</t>
  </si>
  <si>
    <t>ＣＤ１ａ　外16件</t>
  </si>
  <si>
    <t>看護実習用上衣，男子　外3件</t>
  </si>
  <si>
    <t>㈱千代田テクノル
東京都文京区湯島1-7-12</t>
  </si>
  <si>
    <t>㈱日立ビルシステム
千葉県柏市柏4-8-1</t>
  </si>
  <si>
    <t>中央エレベーター工業㈱
東京都台東区上野3-4-9</t>
  </si>
  <si>
    <t>㈱バイオシス
東京都文京区本郷3-44-2</t>
  </si>
  <si>
    <t>㈱ヘルス
埼玉県所沢市弥生町2992-3</t>
  </si>
  <si>
    <t>空調用ダクト清掃整備役務
1式</t>
  </si>
  <si>
    <t>給食管理システムの改修
1式</t>
  </si>
  <si>
    <t>HumanOmniExpress-24 v1.0 DNA Analysis Kit DM(48 Samples)
２個</t>
  </si>
  <si>
    <t>東京ワックス㈱
埼玉県深谷市上野台2920</t>
  </si>
  <si>
    <t>東日本電信電話㈱
東京都新宿区西新宿3-19-2</t>
  </si>
  <si>
    <t>㈱バイオテック・ラボ
東京都墨田区緑1-8-9</t>
  </si>
  <si>
    <t>㈱高見屋旅館
山形県山形市蔵王温泉54</t>
  </si>
  <si>
    <t>内地米</t>
  </si>
  <si>
    <t>ﾗｯｿｰ2515ﾅﾋﾞｴｺ10極　外21件</t>
  </si>
  <si>
    <t>ｸﾞｯﾄﾞﾃｯｸｶﾃｰﾃﾙ　外51件</t>
  </si>
  <si>
    <t>錦糸玉子　外54品目</t>
  </si>
  <si>
    <t>小麦粉　外26品目</t>
  </si>
  <si>
    <t>便器ﾗｯｸ用ｶﾊﾞｰ　外5件</t>
  </si>
  <si>
    <t>切麩　外126品目</t>
  </si>
  <si>
    <t>ディーブイエックス㈱
東京都豊島区高田2-17-22目白中野ビル5階</t>
  </si>
  <si>
    <t>㈱ｳｲﾝ･ｲﾝﾀｰﾅｼｮﾅﾙ第四営業部埼玉営業所
さいたま市中央区下落合1071-1MIB.4ｽﾋﾟｶ2階</t>
  </si>
  <si>
    <t>㈱ナオイ
埼玉県蕨市北町3-8-28</t>
  </si>
  <si>
    <t>㈱名給立川営業所
東京都立川市西砂町5-4-3</t>
  </si>
  <si>
    <t>柏木商事㈱立川営業所
東京都立川市上砂町4-36-1</t>
  </si>
  <si>
    <t>㈱栗原医療器械店所沢支店
埼玉県所沢市東所沢3-13-9</t>
  </si>
  <si>
    <t>㈱協同食品サービス
東京都東村山市富士見町2-13-21</t>
  </si>
  <si>
    <t>契約担当官
防衛医科大学校病院
事務部庶務課長
中嶋　英生
埼玉県所沢市並木3-2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</si>
</sst>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s>
  <fonts count="51">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7" fillId="32" borderId="0" applyNumberFormat="0" applyBorder="0" applyAlignment="0" applyProtection="0"/>
  </cellStyleXfs>
  <cellXfs count="8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8"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9" fillId="0" borderId="0" xfId="0" applyFont="1" applyAlignment="1">
      <alignment vertical="center"/>
    </xf>
    <xf numFmtId="0" fontId="50" fillId="0" borderId="0" xfId="0" applyFont="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49"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50"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62" applyFont="1" applyFill="1" applyBorder="1" applyAlignment="1">
      <alignment vertical="center" wrapText="1"/>
      <protection/>
    </xf>
    <xf numFmtId="0" fontId="49" fillId="0" borderId="0" xfId="0" applyFont="1" applyFill="1" applyAlignment="1">
      <alignment horizontal="center" vertical="center"/>
    </xf>
    <xf numFmtId="180" fontId="8" fillId="0" borderId="10" xfId="48" applyNumberFormat="1" applyFont="1" applyFill="1" applyBorder="1" applyAlignment="1">
      <alignment vertical="center"/>
    </xf>
    <xf numFmtId="0" fontId="10" fillId="0" borderId="16" xfId="0" applyFont="1" applyFill="1" applyBorder="1" applyAlignment="1">
      <alignment vertical="center" wrapText="1"/>
    </xf>
    <xf numFmtId="180" fontId="8" fillId="0" borderId="10" xfId="62" applyNumberFormat="1" applyFont="1" applyFill="1" applyBorder="1" applyAlignment="1">
      <alignment vertical="center"/>
      <protection/>
    </xf>
    <xf numFmtId="0" fontId="50" fillId="0" borderId="18" xfId="0" applyFont="1" applyBorder="1" applyAlignment="1">
      <alignment vertical="center" wrapText="1"/>
    </xf>
    <xf numFmtId="0" fontId="50" fillId="0" borderId="16" xfId="0" applyFont="1" applyBorder="1" applyAlignment="1">
      <alignment vertical="center" wrapText="1"/>
    </xf>
    <xf numFmtId="0" fontId="48" fillId="0" borderId="19" xfId="0" applyFont="1" applyBorder="1" applyAlignment="1">
      <alignment vertical="center" wrapText="1"/>
    </xf>
    <xf numFmtId="0" fontId="50" fillId="0" borderId="20" xfId="0" applyFont="1" applyBorder="1" applyAlignment="1">
      <alignment vertical="center" wrapText="1"/>
    </xf>
    <xf numFmtId="0" fontId="50" fillId="0" borderId="21" xfId="0" applyFont="1" applyBorder="1" applyAlignment="1">
      <alignment vertical="center" wrapText="1"/>
    </xf>
    <xf numFmtId="0" fontId="8" fillId="0" borderId="22" xfId="0" applyFont="1" applyFill="1" applyBorder="1" applyAlignment="1">
      <alignment vertical="center" wrapText="1"/>
    </xf>
    <xf numFmtId="0" fontId="3" fillId="0" borderId="15" xfId="62" applyFont="1" applyFill="1" applyBorder="1" applyAlignment="1">
      <alignment horizontal="left" vertical="center" wrapText="1"/>
      <protection/>
    </xf>
    <xf numFmtId="176" fontId="8" fillId="0" borderId="15" xfId="0" applyNumberFormat="1" applyFont="1" applyFill="1" applyBorder="1" applyAlignment="1">
      <alignment horizontal="left" vertical="center"/>
    </xf>
    <xf numFmtId="0" fontId="3" fillId="0" borderId="15" xfId="0" applyFont="1" applyFill="1" applyBorder="1" applyAlignment="1">
      <alignment vertical="center" wrapText="1"/>
    </xf>
    <xf numFmtId="49" fontId="8" fillId="0" borderId="15" xfId="62" applyNumberFormat="1" applyFont="1" applyFill="1" applyBorder="1" applyAlignment="1">
      <alignment vertical="center" wrapText="1"/>
      <protection/>
    </xf>
    <xf numFmtId="0" fontId="8" fillId="0" borderId="15" xfId="62" applyNumberFormat="1" applyFont="1" applyFill="1" applyBorder="1" applyAlignment="1">
      <alignment vertical="center" wrapText="1"/>
      <protection/>
    </xf>
    <xf numFmtId="41" fontId="8" fillId="0" borderId="15" xfId="62" applyNumberFormat="1" applyFont="1" applyFill="1" applyBorder="1" applyAlignment="1">
      <alignment vertical="center" wrapText="1"/>
      <protection/>
    </xf>
    <xf numFmtId="178" fontId="8" fillId="0" borderId="15" xfId="42" applyNumberFormat="1" applyFont="1" applyFill="1" applyBorder="1" applyAlignment="1">
      <alignment horizontal="right" vertical="center" wrapText="1"/>
    </xf>
    <xf numFmtId="0" fontId="49" fillId="0" borderId="23" xfId="0" applyFont="1" applyBorder="1" applyAlignment="1">
      <alignment vertical="center"/>
    </xf>
    <xf numFmtId="0" fontId="8" fillId="0" borderId="24" xfId="62" applyFont="1" applyFill="1" applyBorder="1" applyAlignment="1">
      <alignment vertical="center" wrapText="1"/>
      <protection/>
    </xf>
    <xf numFmtId="0" fontId="5" fillId="0" borderId="0" xfId="0" applyFont="1" applyAlignment="1">
      <alignment horizontal="center" vertical="center"/>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32" xfId="0" applyFont="1" applyBorder="1" applyAlignment="1">
      <alignment horizontal="center" vertical="center" wrapText="1"/>
    </xf>
    <xf numFmtId="0" fontId="0" fillId="0" borderId="33"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1" t="s">
        <v>9</v>
      </c>
      <c r="C3" s="71"/>
      <c r="D3" s="71"/>
      <c r="E3" s="71"/>
      <c r="F3" s="71"/>
      <c r="G3" s="71"/>
      <c r="H3" s="71"/>
      <c r="I3" s="71"/>
      <c r="J3" s="71"/>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34"/>
  <sheetViews>
    <sheetView tabSelected="1" view="pageBreakPreview" zoomScale="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81" t="s">
        <v>58</v>
      </c>
      <c r="B1" s="82"/>
      <c r="C1" s="82"/>
      <c r="D1" s="82"/>
      <c r="E1" s="82"/>
      <c r="F1" s="82"/>
      <c r="G1" s="82"/>
      <c r="H1" s="82"/>
      <c r="I1" s="82"/>
      <c r="J1" s="82"/>
      <c r="K1" s="82"/>
      <c r="L1" s="82"/>
    </row>
    <row r="2" ht="14.25" thickBot="1">
      <c r="A2" s="52"/>
    </row>
    <row r="3" spans="1:12" ht="67.5" customHeight="1">
      <c r="A3" s="83" t="s">
        <v>57</v>
      </c>
      <c r="B3" s="72" t="s">
        <v>56</v>
      </c>
      <c r="C3" s="72" t="s">
        <v>55</v>
      </c>
      <c r="D3" s="72" t="s">
        <v>54</v>
      </c>
      <c r="E3" s="72" t="s">
        <v>53</v>
      </c>
      <c r="F3" s="72" t="s">
        <v>52</v>
      </c>
      <c r="G3" s="72" t="s">
        <v>51</v>
      </c>
      <c r="H3" s="74" t="s">
        <v>50</v>
      </c>
      <c r="I3" s="76" t="s">
        <v>49</v>
      </c>
      <c r="J3" s="77"/>
      <c r="K3" s="78"/>
      <c r="L3" s="79" t="s">
        <v>48</v>
      </c>
    </row>
    <row r="4" spans="1:12" ht="38.25" customHeight="1" thickBot="1">
      <c r="A4" s="84"/>
      <c r="B4" s="73"/>
      <c r="C4" s="73"/>
      <c r="D4" s="73"/>
      <c r="E4" s="73"/>
      <c r="F4" s="73"/>
      <c r="G4" s="73"/>
      <c r="H4" s="75"/>
      <c r="I4" s="49" t="s">
        <v>47</v>
      </c>
      <c r="J4" s="49" t="s">
        <v>46</v>
      </c>
      <c r="K4" s="49" t="s">
        <v>45</v>
      </c>
      <c r="L4" s="80"/>
    </row>
    <row r="5" spans="1:12" ht="75" customHeight="1">
      <c r="A5" s="50" t="s">
        <v>68</v>
      </c>
      <c r="B5" s="6" t="s">
        <v>63</v>
      </c>
      <c r="C5" s="46">
        <v>41611</v>
      </c>
      <c r="D5" s="18" t="s">
        <v>69</v>
      </c>
      <c r="E5" s="43" t="s">
        <v>10</v>
      </c>
      <c r="F5" s="47" t="s">
        <v>13</v>
      </c>
      <c r="G5" s="48">
        <v>3150000</v>
      </c>
      <c r="H5" s="44" t="s">
        <v>61</v>
      </c>
      <c r="I5" s="42"/>
      <c r="J5" s="42"/>
      <c r="K5" s="42"/>
      <c r="L5" s="51"/>
    </row>
    <row r="6" spans="1:12" ht="75" customHeight="1">
      <c r="A6" s="50" t="s">
        <v>64</v>
      </c>
      <c r="B6" s="6" t="s">
        <v>63</v>
      </c>
      <c r="C6" s="46">
        <v>41611</v>
      </c>
      <c r="D6" s="18" t="s">
        <v>69</v>
      </c>
      <c r="E6" s="43" t="s">
        <v>10</v>
      </c>
      <c r="F6" s="47" t="s">
        <v>13</v>
      </c>
      <c r="G6" s="48">
        <v>4725000</v>
      </c>
      <c r="H6" s="44" t="s">
        <v>61</v>
      </c>
      <c r="I6" s="42"/>
      <c r="J6" s="42"/>
      <c r="K6" s="42"/>
      <c r="L6" s="51"/>
    </row>
    <row r="7" spans="1:12" ht="75" customHeight="1">
      <c r="A7" s="50" t="s">
        <v>65</v>
      </c>
      <c r="B7" s="6" t="s">
        <v>63</v>
      </c>
      <c r="C7" s="46">
        <v>41611</v>
      </c>
      <c r="D7" s="18" t="s">
        <v>97</v>
      </c>
      <c r="E7" s="43" t="s">
        <v>10</v>
      </c>
      <c r="F7" s="45" t="s">
        <v>61</v>
      </c>
      <c r="G7" s="48">
        <v>5865106</v>
      </c>
      <c r="H7" s="44" t="s">
        <v>61</v>
      </c>
      <c r="I7" s="42"/>
      <c r="J7" s="42"/>
      <c r="K7" s="42"/>
      <c r="L7" s="51" t="s">
        <v>62</v>
      </c>
    </row>
    <row r="8" spans="1:12" ht="75" customHeight="1">
      <c r="A8" s="50" t="s">
        <v>67</v>
      </c>
      <c r="B8" s="6" t="s">
        <v>63</v>
      </c>
      <c r="C8" s="46">
        <v>41976</v>
      </c>
      <c r="D8" s="18" t="s">
        <v>70</v>
      </c>
      <c r="E8" s="43" t="s">
        <v>10</v>
      </c>
      <c r="F8" s="45" t="s">
        <v>61</v>
      </c>
      <c r="G8" s="48">
        <v>1587180</v>
      </c>
      <c r="H8" s="44" t="s">
        <v>61</v>
      </c>
      <c r="I8" s="42"/>
      <c r="J8" s="42"/>
      <c r="K8" s="41"/>
      <c r="L8" s="51" t="s">
        <v>62</v>
      </c>
    </row>
    <row r="9" spans="1:12" ht="75" customHeight="1">
      <c r="A9" s="50" t="s">
        <v>66</v>
      </c>
      <c r="B9" s="6" t="s">
        <v>63</v>
      </c>
      <c r="C9" s="46">
        <v>41618</v>
      </c>
      <c r="D9" s="18" t="s">
        <v>78</v>
      </c>
      <c r="E9" s="43" t="s">
        <v>10</v>
      </c>
      <c r="F9" s="53">
        <v>11968446</v>
      </c>
      <c r="G9" s="48">
        <v>7769895</v>
      </c>
      <c r="H9" s="44">
        <f>ROUNDDOWN(G9/F9,3)</f>
        <v>0.649</v>
      </c>
      <c r="I9" s="42"/>
      <c r="J9" s="42"/>
      <c r="K9" s="42"/>
      <c r="L9" s="51"/>
    </row>
    <row r="10" spans="1:12" ht="75" customHeight="1">
      <c r="A10" s="50" t="s">
        <v>73</v>
      </c>
      <c r="B10" s="6" t="s">
        <v>63</v>
      </c>
      <c r="C10" s="46">
        <v>41625</v>
      </c>
      <c r="D10" s="18" t="s">
        <v>60</v>
      </c>
      <c r="E10" s="43" t="s">
        <v>10</v>
      </c>
      <c r="F10" s="45" t="s">
        <v>61</v>
      </c>
      <c r="G10" s="48">
        <v>6962373.3</v>
      </c>
      <c r="H10" s="44" t="s">
        <v>61</v>
      </c>
      <c r="I10" s="42"/>
      <c r="J10" s="42"/>
      <c r="K10" s="42"/>
      <c r="L10" s="51" t="s">
        <v>62</v>
      </c>
    </row>
    <row r="11" spans="1:12" ht="75" customHeight="1">
      <c r="A11" s="50" t="s">
        <v>74</v>
      </c>
      <c r="B11" s="6" t="s">
        <v>63</v>
      </c>
      <c r="C11" s="46">
        <v>41625</v>
      </c>
      <c r="D11" s="18" t="s">
        <v>75</v>
      </c>
      <c r="E11" s="43" t="s">
        <v>10</v>
      </c>
      <c r="F11" s="45" t="s">
        <v>61</v>
      </c>
      <c r="G11" s="48">
        <v>20801950.56</v>
      </c>
      <c r="H11" s="44" t="s">
        <v>61</v>
      </c>
      <c r="I11" s="42"/>
      <c r="J11" s="42"/>
      <c r="K11" s="42"/>
      <c r="L11" s="51" t="s">
        <v>62</v>
      </c>
    </row>
    <row r="12" spans="1:12" ht="75" customHeight="1">
      <c r="A12" s="50" t="s">
        <v>71</v>
      </c>
      <c r="B12" s="6" t="s">
        <v>63</v>
      </c>
      <c r="C12" s="46">
        <v>41627</v>
      </c>
      <c r="D12" s="18" t="s">
        <v>76</v>
      </c>
      <c r="E12" s="43" t="s">
        <v>10</v>
      </c>
      <c r="F12" s="55">
        <v>1778196</v>
      </c>
      <c r="G12" s="48">
        <v>1707930</v>
      </c>
      <c r="H12" s="44">
        <f>ROUNDDOWN(G12/F12,3)</f>
        <v>0.96</v>
      </c>
      <c r="I12" s="42"/>
      <c r="J12" s="42"/>
      <c r="K12" s="42"/>
      <c r="L12" s="51"/>
    </row>
    <row r="13" spans="1:12" ht="75" customHeight="1">
      <c r="A13" s="50" t="s">
        <v>72</v>
      </c>
      <c r="B13" s="6" t="s">
        <v>63</v>
      </c>
      <c r="C13" s="46">
        <v>41627</v>
      </c>
      <c r="D13" s="18" t="s">
        <v>77</v>
      </c>
      <c r="E13" s="43" t="s">
        <v>10</v>
      </c>
      <c r="F13" s="55">
        <v>3396764</v>
      </c>
      <c r="G13" s="48">
        <v>3278922</v>
      </c>
      <c r="H13" s="44">
        <f>ROUNDDOWN(G13/F13,3)</f>
        <v>0.965</v>
      </c>
      <c r="I13" s="42"/>
      <c r="J13" s="42"/>
      <c r="K13" s="42"/>
      <c r="L13" s="51"/>
    </row>
    <row r="14" spans="1:12" ht="75" customHeight="1">
      <c r="A14" s="54" t="s">
        <v>79</v>
      </c>
      <c r="B14" s="6" t="s">
        <v>63</v>
      </c>
      <c r="C14" s="46">
        <v>41632</v>
      </c>
      <c r="D14" s="18" t="s">
        <v>80</v>
      </c>
      <c r="E14" s="43" t="s">
        <v>10</v>
      </c>
      <c r="F14" s="47" t="s">
        <v>13</v>
      </c>
      <c r="G14" s="48">
        <v>2268000</v>
      </c>
      <c r="H14" s="44" t="s">
        <v>61</v>
      </c>
      <c r="I14" s="42"/>
      <c r="J14" s="42"/>
      <c r="K14" s="42"/>
      <c r="L14" s="51"/>
    </row>
    <row r="15" spans="1:12" ht="75" customHeight="1">
      <c r="A15" s="50" t="s">
        <v>81</v>
      </c>
      <c r="B15" s="6" t="s">
        <v>63</v>
      </c>
      <c r="C15" s="46">
        <v>41633</v>
      </c>
      <c r="D15" s="18" t="s">
        <v>86</v>
      </c>
      <c r="E15" s="43" t="s">
        <v>10</v>
      </c>
      <c r="F15" s="47" t="s">
        <v>13</v>
      </c>
      <c r="G15" s="48">
        <v>5250000</v>
      </c>
      <c r="H15" s="44" t="s">
        <v>61</v>
      </c>
      <c r="I15" s="42"/>
      <c r="J15" s="42"/>
      <c r="K15" s="42"/>
      <c r="L15" s="51"/>
    </row>
    <row r="16" spans="1:12" ht="75" customHeight="1">
      <c r="A16" s="50" t="s">
        <v>82</v>
      </c>
      <c r="B16" s="6" t="s">
        <v>63</v>
      </c>
      <c r="C16" s="46">
        <v>41633</v>
      </c>
      <c r="D16" s="18" t="s">
        <v>87</v>
      </c>
      <c r="E16" s="43" t="s">
        <v>10</v>
      </c>
      <c r="F16" s="47" t="s">
        <v>13</v>
      </c>
      <c r="G16" s="48">
        <v>3255000</v>
      </c>
      <c r="H16" s="44" t="s">
        <v>61</v>
      </c>
      <c r="I16" s="42"/>
      <c r="J16" s="42"/>
      <c r="K16" s="42"/>
      <c r="L16" s="51"/>
    </row>
    <row r="17" spans="1:12" ht="75" customHeight="1">
      <c r="A17" s="50" t="s">
        <v>83</v>
      </c>
      <c r="B17" s="6" t="s">
        <v>63</v>
      </c>
      <c r="C17" s="46">
        <v>41633</v>
      </c>
      <c r="D17" s="18" t="s">
        <v>88</v>
      </c>
      <c r="E17" s="43" t="s">
        <v>10</v>
      </c>
      <c r="F17" s="47" t="s">
        <v>13</v>
      </c>
      <c r="G17" s="48">
        <v>1155000</v>
      </c>
      <c r="H17" s="44" t="s">
        <v>61</v>
      </c>
      <c r="I17" s="42"/>
      <c r="J17" s="42"/>
      <c r="K17" s="42"/>
      <c r="L17" s="51"/>
    </row>
    <row r="18" spans="1:12" ht="75" customHeight="1">
      <c r="A18" s="50" t="s">
        <v>84</v>
      </c>
      <c r="B18" s="6" t="s">
        <v>63</v>
      </c>
      <c r="C18" s="46">
        <v>41633</v>
      </c>
      <c r="D18" s="18" t="s">
        <v>89</v>
      </c>
      <c r="E18" s="43" t="s">
        <v>10</v>
      </c>
      <c r="F18" s="55">
        <v>1441188</v>
      </c>
      <c r="G18" s="48">
        <v>1401540</v>
      </c>
      <c r="H18" s="44">
        <f>ROUNDDOWN(G18/F18,3)</f>
        <v>0.972</v>
      </c>
      <c r="I18" s="42"/>
      <c r="J18" s="42"/>
      <c r="K18" s="42"/>
      <c r="L18" s="51"/>
    </row>
    <row r="19" spans="1:12" ht="75" customHeight="1">
      <c r="A19" s="50" t="s">
        <v>85</v>
      </c>
      <c r="B19" s="6" t="s">
        <v>63</v>
      </c>
      <c r="C19" s="46">
        <v>41633</v>
      </c>
      <c r="D19" s="18" t="s">
        <v>90</v>
      </c>
      <c r="E19" s="43" t="s">
        <v>10</v>
      </c>
      <c r="F19" s="55">
        <v>1163820</v>
      </c>
      <c r="G19" s="48">
        <v>1076040</v>
      </c>
      <c r="H19" s="44">
        <f>ROUNDDOWN(G19/F19,3)</f>
        <v>0.924</v>
      </c>
      <c r="I19" s="42"/>
      <c r="J19" s="42"/>
      <c r="K19" s="42"/>
      <c r="L19" s="51"/>
    </row>
    <row r="20" spans="1:12" ht="75" customHeight="1">
      <c r="A20" s="50" t="s">
        <v>91</v>
      </c>
      <c r="B20" s="6" t="s">
        <v>63</v>
      </c>
      <c r="C20" s="46">
        <v>41634</v>
      </c>
      <c r="D20" s="18" t="s">
        <v>94</v>
      </c>
      <c r="E20" s="43" t="s">
        <v>10</v>
      </c>
      <c r="F20" s="47" t="s">
        <v>13</v>
      </c>
      <c r="G20" s="48">
        <v>2047500</v>
      </c>
      <c r="H20" s="44" t="s">
        <v>61</v>
      </c>
      <c r="I20" s="42"/>
      <c r="J20" s="42"/>
      <c r="K20" s="42"/>
      <c r="L20" s="51"/>
    </row>
    <row r="21" spans="1:12" ht="75" customHeight="1">
      <c r="A21" s="50" t="s">
        <v>92</v>
      </c>
      <c r="B21" s="6" t="s">
        <v>63</v>
      </c>
      <c r="C21" s="46">
        <v>41634</v>
      </c>
      <c r="D21" s="18" t="s">
        <v>95</v>
      </c>
      <c r="E21" s="43" t="s">
        <v>10</v>
      </c>
      <c r="F21" s="47" t="s">
        <v>13</v>
      </c>
      <c r="G21" s="48">
        <v>1743000</v>
      </c>
      <c r="H21" s="44" t="s">
        <v>61</v>
      </c>
      <c r="I21" s="42"/>
      <c r="J21" s="42"/>
      <c r="K21" s="42"/>
      <c r="L21" s="51"/>
    </row>
    <row r="22" spans="1:12" ht="75" customHeight="1" thickBot="1">
      <c r="A22" s="50" t="s">
        <v>93</v>
      </c>
      <c r="B22" s="6" t="s">
        <v>63</v>
      </c>
      <c r="C22" s="46">
        <v>41634</v>
      </c>
      <c r="D22" s="18" t="s">
        <v>96</v>
      </c>
      <c r="E22" s="43" t="s">
        <v>10</v>
      </c>
      <c r="F22" s="53">
        <v>1222735</v>
      </c>
      <c r="G22" s="48">
        <v>1222620</v>
      </c>
      <c r="H22" s="44">
        <f>ROUNDDOWN(G22/F22,3)</f>
        <v>0.999</v>
      </c>
      <c r="I22" s="42"/>
      <c r="J22" s="42"/>
      <c r="K22" s="42"/>
      <c r="L22" s="51"/>
    </row>
    <row r="23" spans="1:12" ht="75" customHeight="1">
      <c r="A23" s="56" t="s">
        <v>99</v>
      </c>
      <c r="B23" s="6" t="s">
        <v>112</v>
      </c>
      <c r="C23" s="46">
        <v>41621</v>
      </c>
      <c r="D23" s="58" t="s">
        <v>105</v>
      </c>
      <c r="E23" s="43" t="s">
        <v>10</v>
      </c>
      <c r="F23" s="45" t="s">
        <v>61</v>
      </c>
      <c r="G23" s="48">
        <v>4822120</v>
      </c>
      <c r="H23" s="44" t="s">
        <v>61</v>
      </c>
      <c r="I23" s="42"/>
      <c r="J23" s="42"/>
      <c r="K23" s="42"/>
      <c r="L23" s="51" t="s">
        <v>62</v>
      </c>
    </row>
    <row r="24" spans="1:12" ht="75" customHeight="1">
      <c r="A24" s="57" t="s">
        <v>100</v>
      </c>
      <c r="B24" s="6" t="s">
        <v>112</v>
      </c>
      <c r="C24" s="46">
        <v>41621</v>
      </c>
      <c r="D24" s="18" t="s">
        <v>106</v>
      </c>
      <c r="E24" s="43" t="s">
        <v>10</v>
      </c>
      <c r="F24" s="45" t="s">
        <v>61</v>
      </c>
      <c r="G24" s="48">
        <v>34928838</v>
      </c>
      <c r="H24" s="44" t="s">
        <v>61</v>
      </c>
      <c r="I24" s="42"/>
      <c r="J24" s="42"/>
      <c r="K24" s="42"/>
      <c r="L24" s="51" t="s">
        <v>62</v>
      </c>
    </row>
    <row r="25" spans="1:12" ht="75" customHeight="1">
      <c r="A25" s="57" t="s">
        <v>98</v>
      </c>
      <c r="B25" s="6" t="s">
        <v>112</v>
      </c>
      <c r="C25" s="46">
        <v>41625</v>
      </c>
      <c r="D25" s="18" t="s">
        <v>107</v>
      </c>
      <c r="E25" s="43" t="s">
        <v>10</v>
      </c>
      <c r="F25" s="45" t="s">
        <v>61</v>
      </c>
      <c r="G25" s="48">
        <v>1811250</v>
      </c>
      <c r="H25" s="44" t="s">
        <v>61</v>
      </c>
      <c r="I25" s="42"/>
      <c r="J25" s="42"/>
      <c r="K25" s="42"/>
      <c r="L25" s="51" t="s">
        <v>62</v>
      </c>
    </row>
    <row r="26" spans="1:12" ht="75" customHeight="1">
      <c r="A26" s="57" t="s">
        <v>101</v>
      </c>
      <c r="B26" s="6" t="s">
        <v>112</v>
      </c>
      <c r="C26" s="46">
        <v>41625</v>
      </c>
      <c r="D26" s="18" t="s">
        <v>108</v>
      </c>
      <c r="E26" s="43" t="s">
        <v>10</v>
      </c>
      <c r="F26" s="45" t="s">
        <v>61</v>
      </c>
      <c r="G26" s="48">
        <v>2440613</v>
      </c>
      <c r="H26" s="44" t="s">
        <v>61</v>
      </c>
      <c r="I26" s="42"/>
      <c r="J26" s="42"/>
      <c r="K26" s="42"/>
      <c r="L26" s="51" t="s">
        <v>62</v>
      </c>
    </row>
    <row r="27" spans="1:12" ht="75" customHeight="1">
      <c r="A27" s="57" t="s">
        <v>102</v>
      </c>
      <c r="B27" s="6" t="s">
        <v>112</v>
      </c>
      <c r="C27" s="46">
        <v>41625</v>
      </c>
      <c r="D27" s="18" t="s">
        <v>109</v>
      </c>
      <c r="E27" s="43" t="s">
        <v>10</v>
      </c>
      <c r="F27" s="45" t="s">
        <v>61</v>
      </c>
      <c r="G27" s="48">
        <v>1949421</v>
      </c>
      <c r="H27" s="44" t="s">
        <v>61</v>
      </c>
      <c r="I27" s="42"/>
      <c r="J27" s="42"/>
      <c r="K27" s="42"/>
      <c r="L27" s="51" t="s">
        <v>62</v>
      </c>
    </row>
    <row r="28" spans="1:12" ht="75" customHeight="1">
      <c r="A28" s="57" t="s">
        <v>103</v>
      </c>
      <c r="B28" s="6" t="s">
        <v>112</v>
      </c>
      <c r="C28" s="46">
        <v>41626</v>
      </c>
      <c r="D28" s="18" t="s">
        <v>110</v>
      </c>
      <c r="E28" s="43" t="s">
        <v>10</v>
      </c>
      <c r="F28" s="45" t="s">
        <v>61</v>
      </c>
      <c r="G28" s="48">
        <v>1606803</v>
      </c>
      <c r="H28" s="44" t="s">
        <v>61</v>
      </c>
      <c r="I28" s="42"/>
      <c r="J28" s="42"/>
      <c r="K28" s="42"/>
      <c r="L28" s="51" t="s">
        <v>62</v>
      </c>
    </row>
    <row r="29" spans="1:12" ht="75" customHeight="1">
      <c r="A29" s="57" t="s">
        <v>104</v>
      </c>
      <c r="B29" s="6" t="s">
        <v>112</v>
      </c>
      <c r="C29" s="46">
        <v>41634</v>
      </c>
      <c r="D29" s="18" t="s">
        <v>111</v>
      </c>
      <c r="E29" s="43" t="s">
        <v>10</v>
      </c>
      <c r="F29" s="45" t="s">
        <v>61</v>
      </c>
      <c r="G29" s="48">
        <v>3101515</v>
      </c>
      <c r="H29" s="44" t="s">
        <v>61</v>
      </c>
      <c r="I29" s="42"/>
      <c r="J29" s="42"/>
      <c r="K29" s="42"/>
      <c r="L29" s="51" t="s">
        <v>62</v>
      </c>
    </row>
    <row r="30" spans="1:12" ht="75" customHeight="1">
      <c r="A30" s="60"/>
      <c r="B30" s="6"/>
      <c r="C30" s="46"/>
      <c r="D30" s="18"/>
      <c r="E30" s="43"/>
      <c r="F30" s="45"/>
      <c r="G30" s="48"/>
      <c r="H30" s="44"/>
      <c r="I30" s="42"/>
      <c r="J30" s="42"/>
      <c r="K30" s="42"/>
      <c r="L30" s="51"/>
    </row>
    <row r="31" spans="1:12" ht="75" customHeight="1">
      <c r="A31" s="59"/>
      <c r="B31" s="6"/>
      <c r="C31" s="46"/>
      <c r="D31" s="18"/>
      <c r="E31" s="43"/>
      <c r="F31" s="45"/>
      <c r="G31" s="48"/>
      <c r="H31" s="44"/>
      <c r="I31" s="42"/>
      <c r="J31" s="42"/>
      <c r="K31" s="42"/>
      <c r="L31" s="51"/>
    </row>
    <row r="32" spans="1:12" ht="75" customHeight="1">
      <c r="A32" s="59"/>
      <c r="B32" s="6"/>
      <c r="C32" s="46"/>
      <c r="D32" s="18"/>
      <c r="E32" s="43"/>
      <c r="F32" s="45"/>
      <c r="G32" s="48"/>
      <c r="H32" s="44"/>
      <c r="I32" s="42"/>
      <c r="J32" s="42"/>
      <c r="K32" s="42"/>
      <c r="L32" s="51"/>
    </row>
    <row r="33" spans="1:12" ht="75" customHeight="1">
      <c r="A33" s="50"/>
      <c r="B33" s="6"/>
      <c r="C33" s="46"/>
      <c r="D33" s="18"/>
      <c r="E33" s="43"/>
      <c r="F33" s="47"/>
      <c r="G33" s="48"/>
      <c r="H33" s="44"/>
      <c r="I33" s="42"/>
      <c r="J33" s="42"/>
      <c r="K33" s="42"/>
      <c r="L33" s="51"/>
    </row>
    <row r="34" spans="1:12" ht="75" customHeight="1" thickBot="1">
      <c r="A34" s="61"/>
      <c r="B34" s="62"/>
      <c r="C34" s="63"/>
      <c r="D34" s="64"/>
      <c r="E34" s="65"/>
      <c r="F34" s="66"/>
      <c r="G34" s="67"/>
      <c r="H34" s="68"/>
      <c r="I34" s="69"/>
      <c r="J34" s="69"/>
      <c r="K34" s="69"/>
      <c r="L34" s="70"/>
    </row>
  </sheetData>
  <sheetProtection/>
  <autoFilter ref="A4:L34"/>
  <mergeCells count="11">
    <mergeCell ref="A1:L1"/>
    <mergeCell ref="A3:A4"/>
    <mergeCell ref="B3:B4"/>
    <mergeCell ref="C3:C4"/>
    <mergeCell ref="D3:D4"/>
    <mergeCell ref="E3:E4"/>
    <mergeCell ref="F3:F4"/>
    <mergeCell ref="G3:G4"/>
    <mergeCell ref="H3:H4"/>
    <mergeCell ref="I3:K3"/>
    <mergeCell ref="L3:L4"/>
  </mergeCells>
  <conditionalFormatting sqref="G5:G8 G10:G21 G23:G34 A5:A34">
    <cfRule type="expression" priority="265" dxfId="2" stopIfTrue="1">
      <formula>$C5="支払終了"</formula>
    </cfRule>
    <cfRule type="expression" priority="266" dxfId="1" stopIfTrue="1">
      <formula>$C5="確定"</formula>
    </cfRule>
    <cfRule type="expression" priority="267" dxfId="0" stopIfTrue="1">
      <formula>$C5="出納"</formula>
    </cfRule>
  </conditionalFormatting>
  <conditionalFormatting sqref="G8">
    <cfRule type="expression" priority="1" dxfId="2" stopIfTrue="1">
      <formula>$C8="支払終了"</formula>
    </cfRule>
    <cfRule type="expression" priority="2" dxfId="1" stopIfTrue="1">
      <formula>$C8="確定"</formula>
    </cfRule>
    <cfRule type="expression" priority="3" dxfId="0" stopIfTrue="1">
      <formula>$C8="出納"</formula>
    </cfRule>
  </conditionalFormatting>
  <dataValidations count="4">
    <dataValidation type="list" allowBlank="1" showInputMessage="1" showErrorMessage="1" sqref="I5:J7 I9:J34">
      <formula1>#REF!</formula1>
    </dataValidation>
    <dataValidation allowBlank="1" showInputMessage="1" showErrorMessage="1" imeMode="off" sqref="G10:G11 G7:G8 A5:A22 A33:A34"/>
    <dataValidation type="list" allowBlank="1" showInputMessage="1" showErrorMessage="1" sqref="J8">
      <formula1>$J$220:$J$222</formula1>
    </dataValidation>
    <dataValidation type="list" allowBlank="1" showInputMessage="1" showErrorMessage="1" sqref="I8">
      <formula1>$I$220:$I$224</formula1>
    </dataValidation>
  </dataValidations>
  <printOptions horizontalCentered="1"/>
  <pageMargins left="0.1968503937007874" right="0.1968503937007874" top="0.5905511811023623" bottom="0.31496062992125984" header="0.31496062992125984" footer="0.07874015748031496"/>
  <pageSetup blackAndWhite="1"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2014-02-03T05:27:48Z</cp:lastPrinted>
  <dcterms:created xsi:type="dcterms:W3CDTF">2007-04-06T00:10:09Z</dcterms:created>
  <dcterms:modified xsi:type="dcterms:W3CDTF">2014-02-03T05:32:49Z</dcterms:modified>
  <cp:category/>
  <cp:version/>
  <cp:contentType/>
  <cp:contentStatus/>
</cp:coreProperties>
</file>