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11月" sheetId="2" r:id="rId2"/>
  </sheets>
  <definedNames>
    <definedName name="_xlnm._FilterDatabase" localSheetId="1" hidden="1">'11月'!$A$4:$L$16</definedName>
    <definedName name="_xlnm._FilterDatabase" localSheetId="0" hidden="1">'物品・役務（競争）'!$A$6:$J$6</definedName>
    <definedName name="_xlnm.Print_Area" localSheetId="1">'11月'!$A$1:$L$16</definedName>
    <definedName name="_xlnm.Print_Area" localSheetId="0">'物品・役務（競争）'!$B$1:$J$21</definedName>
    <definedName name="_xlnm.Print_Titles" localSheetId="1">'11月'!$1:$4</definedName>
    <definedName name="_xlnm.Print_Titles" localSheetId="0">'物品・役務（競争）'!$6:$6</definedName>
  </definedNames>
  <calcPr fullCalcOnLoad="1"/>
</workbook>
</file>

<file path=xl/sharedStrings.xml><?xml version="1.0" encoding="utf-8"?>
<sst xmlns="http://schemas.openxmlformats.org/spreadsheetml/2006/main" count="492" uniqueCount="77">
  <si>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</si>
  <si>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</si>
  <si>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</si>
  <si>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</si>
  <si>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</si>
  <si>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</si>
  <si>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</si>
  <si>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</si>
  <si>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</si>
  <si>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</si>
  <si>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</si>
  <si>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</si>
  <si>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</si>
  <si>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</si>
  <si>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</si>
  <si>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</si>
  <si>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</si>
  <si>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</si>
  <si>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</si>
  <si>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</si>
  <si>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</si>
  <si>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</si>
  <si>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</si>
  <si>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</si>
  <si>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</si>
  <si>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</si>
  <si>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</si>
  <si>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</si>
  <si>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</si>
  <si>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</si>
  <si>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</si>
  <si>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</si>
  <si>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</si>
  <si>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</si>
  <si>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</si>
  <si>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</si>
  <si>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</si>
  <si>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</si>
  <si>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</si>
  <si>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</si>
  <si>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</si>
  <si>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</si>
  <si>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</si>
  <si>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</si>
  <si>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</si>
  <si>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</si>
  <si>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</si>
  <si>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</si>
  <si>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</si>
  <si>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</si>
  <si>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</si>
  <si>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</si>
  <si>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</si>
  <si>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</si>
  <si>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</si>
  <si>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</si>
  <si>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</si>
  <si>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</si>
  <si>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</si>
  <si>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</si>
  <si>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</si>
  <si>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t>
  </si>
  <si>
    <t>単価契約</t>
  </si>
  <si>
    <t>支出負担行為担当官
防衛医科大学校事務局
経理部長　大海寺　安
埼玉県所沢市並木3-2</t>
  </si>
  <si>
    <t>薬液排水貯留槽等清掃点検
1式</t>
  </si>
  <si>
    <t>冷却水用複合薬剤　外1件</t>
  </si>
  <si>
    <t>燃料タンク点検整備役務
1式</t>
  </si>
  <si>
    <t>事務補助
1式</t>
  </si>
  <si>
    <t>牛上肉　外153件</t>
  </si>
  <si>
    <t>みどり化学㈱
東京都新宿区上落合3-19-12</t>
  </si>
  <si>
    <t>㈱パースジャパン
東京都文京区本郷5-26-4</t>
  </si>
  <si>
    <t>吉田文具店
埼玉県さいたま市中央区上落合4-6-1</t>
  </si>
  <si>
    <t>日振工発㈱
東京都葛飾区東金町6-21-16</t>
  </si>
  <si>
    <t>㈱ニチイ学館
東京都千代田区神田駿河台2-9</t>
  </si>
  <si>
    <t>㈱タカヤマ
埼玉県所沢市大字南永井37-9</t>
  </si>
  <si>
    <t>洗濯機　外10件</t>
  </si>
  <si>
    <t>机　外19件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</si>
</sst>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s>
  <fonts count="51">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7" fillId="32" borderId="0" applyNumberFormat="0" applyBorder="0" applyAlignment="0" applyProtection="0"/>
  </cellStyleXfs>
  <cellXfs count="7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8"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9" fillId="0" borderId="0" xfId="0" applyFont="1" applyAlignment="1">
      <alignment vertical="center"/>
    </xf>
    <xf numFmtId="0" fontId="50" fillId="0" borderId="0" xfId="0" applyFont="1" applyAlignment="1">
      <alignment vertical="center"/>
    </xf>
    <xf numFmtId="0" fontId="49" fillId="0" borderId="13"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50"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6" xfId="62" applyFont="1" applyFill="1" applyBorder="1" applyAlignment="1">
      <alignment vertical="center" wrapText="1"/>
      <protection/>
    </xf>
    <xf numFmtId="0" fontId="49" fillId="0" borderId="0" xfId="0" applyFont="1" applyFill="1" applyAlignment="1">
      <alignment horizontal="center" vertical="center"/>
    </xf>
    <xf numFmtId="180" fontId="8" fillId="0" borderId="10" xfId="48" applyNumberFormat="1" applyFont="1" applyFill="1" applyBorder="1" applyAlignment="1">
      <alignment horizontal="right" vertical="center"/>
    </xf>
    <xf numFmtId="180" fontId="8" fillId="0" borderId="10" xfId="48" applyNumberFormat="1" applyFont="1" applyFill="1" applyBorder="1" applyAlignment="1">
      <alignment vertical="center"/>
    </xf>
    <xf numFmtId="0" fontId="10" fillId="0" borderId="15" xfId="0" applyFont="1" applyFill="1" applyBorder="1" applyAlignment="1">
      <alignment vertical="center" wrapText="1"/>
    </xf>
    <xf numFmtId="0" fontId="8" fillId="0" borderId="17" xfId="0" applyFont="1" applyFill="1" applyBorder="1" applyAlignment="1">
      <alignment vertical="center" wrapText="1"/>
    </xf>
    <xf numFmtId="0" fontId="3" fillId="0" borderId="14" xfId="62" applyFont="1" applyFill="1" applyBorder="1" applyAlignment="1">
      <alignment horizontal="left" vertical="center" wrapText="1"/>
      <protection/>
    </xf>
    <xf numFmtId="176" fontId="8" fillId="0" borderId="14" xfId="0" applyNumberFormat="1" applyFont="1" applyFill="1" applyBorder="1" applyAlignment="1">
      <alignment horizontal="left" vertical="center"/>
    </xf>
    <xf numFmtId="0" fontId="3" fillId="0" borderId="14" xfId="0" applyFont="1" applyFill="1" applyBorder="1" applyAlignment="1">
      <alignment vertical="center" wrapText="1"/>
    </xf>
    <xf numFmtId="49" fontId="8" fillId="0" borderId="14" xfId="62" applyNumberFormat="1" applyFont="1" applyFill="1" applyBorder="1" applyAlignment="1">
      <alignment vertical="center" wrapText="1"/>
      <protection/>
    </xf>
    <xf numFmtId="0" fontId="8" fillId="0" borderId="14" xfId="62" applyNumberFormat="1" applyFont="1" applyFill="1" applyBorder="1" applyAlignment="1">
      <alignment vertical="center" wrapText="1"/>
      <protection/>
    </xf>
    <xf numFmtId="41" fontId="8" fillId="0" borderId="14" xfId="62" applyNumberFormat="1" applyFont="1" applyFill="1" applyBorder="1" applyAlignment="1">
      <alignment vertical="center" wrapText="1"/>
      <protection/>
    </xf>
    <xf numFmtId="178" fontId="8" fillId="0" borderId="14" xfId="42" applyNumberFormat="1" applyFont="1" applyFill="1" applyBorder="1" applyAlignment="1">
      <alignment horizontal="right" vertical="center" wrapText="1"/>
    </xf>
    <xf numFmtId="0" fontId="49" fillId="0" borderId="18" xfId="0" applyFont="1" applyBorder="1" applyAlignment="1">
      <alignment vertical="center"/>
    </xf>
    <xf numFmtId="0" fontId="8" fillId="0" borderId="19" xfId="62" applyFont="1" applyFill="1" applyBorder="1" applyAlignment="1">
      <alignment vertical="center" wrapText="1"/>
      <protection/>
    </xf>
    <xf numFmtId="0" fontId="5" fillId="0" borderId="0" xfId="0" applyFont="1" applyAlignment="1">
      <alignment horizontal="center" vertical="center"/>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22" xfId="0" applyFont="1" applyBorder="1" applyAlignment="1">
      <alignment horizontal="center" vertical="center" wrapText="1"/>
    </xf>
    <xf numFmtId="0" fontId="0" fillId="0" borderId="23" xfId="0" applyBorder="1" applyAlignment="1">
      <alignment vertical="center"/>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5" t="s">
        <v>9</v>
      </c>
      <c r="C3" s="65"/>
      <c r="D3" s="65"/>
      <c r="E3" s="65"/>
      <c r="F3" s="65"/>
      <c r="G3" s="65"/>
      <c r="H3" s="65"/>
      <c r="I3" s="65"/>
      <c r="J3" s="65"/>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6"/>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8" t="s">
        <v>58</v>
      </c>
      <c r="B1" s="69"/>
      <c r="C1" s="69"/>
      <c r="D1" s="69"/>
      <c r="E1" s="69"/>
      <c r="F1" s="69"/>
      <c r="G1" s="69"/>
      <c r="H1" s="69"/>
      <c r="I1" s="69"/>
      <c r="J1" s="69"/>
      <c r="K1" s="69"/>
      <c r="L1" s="69"/>
    </row>
    <row r="2" ht="14.25" thickBot="1">
      <c r="A2" s="51"/>
    </row>
    <row r="3" spans="1:12" ht="67.5" customHeight="1">
      <c r="A3" s="70" t="s">
        <v>57</v>
      </c>
      <c r="B3" s="72" t="s">
        <v>56</v>
      </c>
      <c r="C3" s="72" t="s">
        <v>55</v>
      </c>
      <c r="D3" s="72" t="s">
        <v>54</v>
      </c>
      <c r="E3" s="72" t="s">
        <v>53</v>
      </c>
      <c r="F3" s="72" t="s">
        <v>52</v>
      </c>
      <c r="G3" s="72" t="s">
        <v>51</v>
      </c>
      <c r="H3" s="74" t="s">
        <v>50</v>
      </c>
      <c r="I3" s="76" t="s">
        <v>49</v>
      </c>
      <c r="J3" s="77"/>
      <c r="K3" s="78"/>
      <c r="L3" s="66" t="s">
        <v>48</v>
      </c>
    </row>
    <row r="4" spans="1:12" ht="38.25" customHeight="1" thickBot="1">
      <c r="A4" s="71"/>
      <c r="B4" s="73"/>
      <c r="C4" s="73"/>
      <c r="D4" s="73"/>
      <c r="E4" s="73"/>
      <c r="F4" s="73"/>
      <c r="G4" s="73"/>
      <c r="H4" s="75"/>
      <c r="I4" s="48" t="s">
        <v>47</v>
      </c>
      <c r="J4" s="48" t="s">
        <v>46</v>
      </c>
      <c r="K4" s="48" t="s">
        <v>45</v>
      </c>
      <c r="L4" s="67"/>
    </row>
    <row r="5" spans="1:12" ht="75" customHeight="1">
      <c r="A5" s="49" t="s">
        <v>65</v>
      </c>
      <c r="B5" s="6" t="s">
        <v>63</v>
      </c>
      <c r="C5" s="45">
        <v>41585</v>
      </c>
      <c r="D5" s="18" t="s">
        <v>69</v>
      </c>
      <c r="E5" s="42" t="s">
        <v>10</v>
      </c>
      <c r="F5" s="53">
        <v>1821645</v>
      </c>
      <c r="G5" s="47">
        <v>1821645</v>
      </c>
      <c r="H5" s="43">
        <f>ROUNDDOWN(G5/F5,3)</f>
        <v>1</v>
      </c>
      <c r="I5" s="41"/>
      <c r="J5" s="41"/>
      <c r="K5" s="41"/>
      <c r="L5" s="50"/>
    </row>
    <row r="6" spans="1:12" ht="75" customHeight="1">
      <c r="A6" s="49" t="s">
        <v>75</v>
      </c>
      <c r="B6" s="6" t="s">
        <v>63</v>
      </c>
      <c r="C6" s="45">
        <v>41597</v>
      </c>
      <c r="D6" s="18" t="s">
        <v>70</v>
      </c>
      <c r="E6" s="42" t="s">
        <v>10</v>
      </c>
      <c r="F6" s="52">
        <v>2984310</v>
      </c>
      <c r="G6" s="47">
        <v>2749897</v>
      </c>
      <c r="H6" s="43">
        <f>ROUNDDOWN(G6/F6,3)</f>
        <v>0.921</v>
      </c>
      <c r="I6" s="41"/>
      <c r="J6" s="41"/>
      <c r="K6" s="41"/>
      <c r="L6" s="50"/>
    </row>
    <row r="7" spans="1:12" ht="75" customHeight="1">
      <c r="A7" s="49" t="s">
        <v>66</v>
      </c>
      <c r="B7" s="6" t="s">
        <v>63</v>
      </c>
      <c r="C7" s="45">
        <v>41597</v>
      </c>
      <c r="D7" s="18" t="s">
        <v>72</v>
      </c>
      <c r="E7" s="42" t="s">
        <v>10</v>
      </c>
      <c r="F7" s="46" t="s">
        <v>13</v>
      </c>
      <c r="G7" s="47">
        <v>1286250</v>
      </c>
      <c r="H7" s="43" t="s">
        <v>61</v>
      </c>
      <c r="I7" s="41"/>
      <c r="J7" s="41"/>
      <c r="K7" s="41"/>
      <c r="L7" s="50"/>
    </row>
    <row r="8" spans="1:12" ht="75" customHeight="1">
      <c r="A8" s="49" t="s">
        <v>76</v>
      </c>
      <c r="B8" s="6" t="s">
        <v>63</v>
      </c>
      <c r="C8" s="45">
        <v>41597</v>
      </c>
      <c r="D8" s="18" t="s">
        <v>71</v>
      </c>
      <c r="E8" s="42" t="s">
        <v>10</v>
      </c>
      <c r="F8" s="53">
        <v>5752119</v>
      </c>
      <c r="G8" s="47">
        <v>5719350</v>
      </c>
      <c r="H8" s="43">
        <f>ROUNDDOWN(G8/F8,3)</f>
        <v>0.994</v>
      </c>
      <c r="I8" s="41"/>
      <c r="J8" s="41"/>
      <c r="K8" s="41"/>
      <c r="L8" s="50"/>
    </row>
    <row r="9" spans="1:12" ht="75" customHeight="1">
      <c r="A9" s="49" t="s">
        <v>68</v>
      </c>
      <c r="B9" s="6" t="s">
        <v>63</v>
      </c>
      <c r="C9" s="45">
        <v>41599</v>
      </c>
      <c r="D9" s="18" t="s">
        <v>60</v>
      </c>
      <c r="E9" s="42" t="s">
        <v>10</v>
      </c>
      <c r="F9" s="44" t="s">
        <v>61</v>
      </c>
      <c r="G9" s="47">
        <v>8106273.5</v>
      </c>
      <c r="H9" s="43" t="s">
        <v>61</v>
      </c>
      <c r="I9" s="41"/>
      <c r="J9" s="41"/>
      <c r="K9" s="41"/>
      <c r="L9" s="50" t="s">
        <v>62</v>
      </c>
    </row>
    <row r="10" spans="1:12" ht="75" customHeight="1">
      <c r="A10" s="49" t="s">
        <v>67</v>
      </c>
      <c r="B10" s="6" t="s">
        <v>63</v>
      </c>
      <c r="C10" s="45">
        <v>41604</v>
      </c>
      <c r="D10" s="18" t="s">
        <v>73</v>
      </c>
      <c r="E10" s="42" t="s">
        <v>10</v>
      </c>
      <c r="F10" s="44" t="s">
        <v>61</v>
      </c>
      <c r="G10" s="47">
        <v>1350734</v>
      </c>
      <c r="H10" s="43" t="s">
        <v>61</v>
      </c>
      <c r="I10" s="41"/>
      <c r="J10" s="41"/>
      <c r="K10" s="41"/>
      <c r="L10" s="50" t="s">
        <v>62</v>
      </c>
    </row>
    <row r="11" spans="1:12" ht="75" customHeight="1">
      <c r="A11" s="49" t="s">
        <v>64</v>
      </c>
      <c r="B11" s="6" t="s">
        <v>63</v>
      </c>
      <c r="C11" s="45">
        <v>41606</v>
      </c>
      <c r="D11" s="18" t="s">
        <v>74</v>
      </c>
      <c r="E11" s="42" t="s">
        <v>10</v>
      </c>
      <c r="F11" s="46" t="s">
        <v>13</v>
      </c>
      <c r="G11" s="47">
        <v>3118500</v>
      </c>
      <c r="H11" s="43" t="s">
        <v>11</v>
      </c>
      <c r="I11" s="41"/>
      <c r="J11" s="41"/>
      <c r="K11" s="41"/>
      <c r="L11" s="50"/>
    </row>
    <row r="12" spans="1:12" ht="75" customHeight="1">
      <c r="A12" s="49"/>
      <c r="B12" s="6"/>
      <c r="C12" s="45"/>
      <c r="D12" s="18"/>
      <c r="E12" s="42"/>
      <c r="F12" s="46"/>
      <c r="G12" s="47"/>
      <c r="H12" s="43"/>
      <c r="I12" s="41"/>
      <c r="J12" s="41"/>
      <c r="K12" s="41"/>
      <c r="L12" s="50"/>
    </row>
    <row r="13" spans="1:12" ht="75" customHeight="1">
      <c r="A13" s="49"/>
      <c r="B13" s="6"/>
      <c r="C13" s="45"/>
      <c r="D13" s="18"/>
      <c r="E13" s="42"/>
      <c r="F13" s="47"/>
      <c r="G13" s="47"/>
      <c r="H13" s="43"/>
      <c r="I13" s="41"/>
      <c r="J13" s="41"/>
      <c r="K13" s="41"/>
      <c r="L13" s="50"/>
    </row>
    <row r="14" spans="1:12" ht="75" customHeight="1">
      <c r="A14" s="54"/>
      <c r="B14" s="6"/>
      <c r="C14" s="45"/>
      <c r="D14" s="18"/>
      <c r="E14" s="42"/>
      <c r="F14" s="52"/>
      <c r="G14" s="47"/>
      <c r="H14" s="43"/>
      <c r="I14" s="41"/>
      <c r="J14" s="41"/>
      <c r="K14" s="41"/>
      <c r="L14" s="50"/>
    </row>
    <row r="15" spans="1:12" ht="75" customHeight="1">
      <c r="A15" s="49"/>
      <c r="B15" s="6"/>
      <c r="C15" s="45"/>
      <c r="D15" s="18"/>
      <c r="E15" s="42"/>
      <c r="F15" s="46"/>
      <c r="G15" s="47"/>
      <c r="H15" s="43"/>
      <c r="I15" s="41"/>
      <c r="J15" s="41"/>
      <c r="K15" s="41"/>
      <c r="L15" s="50"/>
    </row>
    <row r="16" spans="1:12" ht="75" customHeight="1" thickBot="1">
      <c r="A16" s="55"/>
      <c r="B16" s="56"/>
      <c r="C16" s="57"/>
      <c r="D16" s="58"/>
      <c r="E16" s="59"/>
      <c r="F16" s="60"/>
      <c r="G16" s="61"/>
      <c r="H16" s="62"/>
      <c r="I16" s="63"/>
      <c r="J16" s="63"/>
      <c r="K16" s="63"/>
      <c r="L16" s="64"/>
    </row>
  </sheetData>
  <sheetProtection/>
  <autoFilter ref="A4:L16"/>
  <mergeCells count="11">
    <mergeCell ref="I3:K3"/>
    <mergeCell ref="L3:L4"/>
    <mergeCell ref="A1:L1"/>
    <mergeCell ref="A3:A4"/>
    <mergeCell ref="B3:B4"/>
    <mergeCell ref="C3:C4"/>
    <mergeCell ref="D3:D4"/>
    <mergeCell ref="E3:E4"/>
    <mergeCell ref="F3:F4"/>
    <mergeCell ref="G3:G4"/>
    <mergeCell ref="H3:H4"/>
  </mergeCells>
  <conditionalFormatting sqref="G5:G6 G9:G16 A5:A16">
    <cfRule type="expression" priority="262" dxfId="2" stopIfTrue="1">
      <formula>$C5="支払終了"</formula>
    </cfRule>
    <cfRule type="expression" priority="263" dxfId="1" stopIfTrue="1">
      <formula>$C5="確定"</formula>
    </cfRule>
    <cfRule type="expression" priority="264" dxfId="0" stopIfTrue="1">
      <formula>$C5="出納"</formula>
    </cfRule>
  </conditionalFormatting>
  <conditionalFormatting sqref="F13">
    <cfRule type="expression" priority="1" dxfId="2" stopIfTrue="1">
      <formula>$C13="支払終了"</formula>
    </cfRule>
    <cfRule type="expression" priority="2" dxfId="1" stopIfTrue="1">
      <formula>$C13="確定"</formula>
    </cfRule>
    <cfRule type="expression" priority="3" dxfId="0" stopIfTrue="1">
      <formula>$C13="出納"</formula>
    </cfRule>
  </conditionalFormatting>
  <dataValidations count="2">
    <dataValidation allowBlank="1" showInputMessage="1" showErrorMessage="1" imeMode="off" sqref="A5:A16 G9:G10 G6"/>
    <dataValidation type="list" allowBlank="1" showInputMessage="1" showErrorMessage="1" sqref="I5:J16">
      <formula1>#REF!</formula1>
    </dataValidation>
  </dataValidations>
  <printOptions horizontalCentered="1"/>
  <pageMargins left="0.1968503937007874" right="0.1968503937007874" top="0.5905511811023623" bottom="0.31496062992125984" header="0.31496062992125984" footer="0.07874015748031496"/>
  <pageSetup blackAndWhite="1"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2013-12-24T04:20:20Z</cp:lastPrinted>
  <dcterms:created xsi:type="dcterms:W3CDTF">2007-04-06T00:10:09Z</dcterms:created>
  <dcterms:modified xsi:type="dcterms:W3CDTF">2013-12-24T04:20:36Z</dcterms:modified>
  <cp:category/>
  <cp:version/>
  <cp:contentType/>
  <cp:contentStatus/>
</cp:coreProperties>
</file>