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競争）" sheetId="1" state="hidden" r:id="rId1"/>
    <sheet name="7月" sheetId="2" r:id="rId2"/>
  </sheets>
  <definedNames>
    <definedName name="_xlnm._FilterDatabase" localSheetId="1" hidden="1">'7月'!$A$4:$L$4</definedName>
    <definedName name="_xlnm._FilterDatabase" localSheetId="0" hidden="1">'物品・役務（競争）'!$A$6:$I$6</definedName>
    <definedName name="_xlnm.Print_Area" localSheetId="1">'7月'!$A$1:$L$24</definedName>
    <definedName name="_xlnm.Print_Area" localSheetId="0">'物品・役務（競争）'!$A$1:$I$25</definedName>
    <definedName name="_xlnm.Print_Titles" localSheetId="1">'7月'!$1:$4</definedName>
    <definedName name="_xlnm.Print_Titles" localSheetId="0">'物品・役務（競争）'!$6:$6</definedName>
  </definedNames>
  <calcPr fullCalcOnLoad="1"/>
</workbook>
</file>

<file path=xl/sharedStrings.xml><?xml version="1.0" encoding="utf-8"?>
<sst xmlns="http://schemas.openxmlformats.org/spreadsheetml/2006/main" count="216" uniqueCount="66">
  <si>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</si>
  <si>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</si>
  <si>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</si>
  <si>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</si>
  <si>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</si>
  <si>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</si>
  <si>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</si>
  <si>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</si>
  <si>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</si>
  <si>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</si>
  <si>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</si>
  <si>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</si>
  <si>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支出負担行為担当官
防衛医科大学校
事務局　経理部長　冨永　敏彦
埼玉県所沢市並木3-2</t>
  </si>
  <si>
    <t>-</t>
  </si>
  <si>
    <t>一般競争入札</t>
  </si>
  <si>
    <t xml:space="preserve">同種の他の契約の予定価格を類推される恐れがあるため公表しない。 </t>
  </si>
  <si>
    <t>単価契約</t>
  </si>
  <si>
    <t>顕微鏡</t>
  </si>
  <si>
    <t>事務補助</t>
  </si>
  <si>
    <t>窓ガラス清掃役務</t>
  </si>
  <si>
    <t>遠心機</t>
  </si>
  <si>
    <t>㈱三啓
東京都江東区新砂1-6-35</t>
  </si>
  <si>
    <t>試験問題及び解答用紙等の印刷・製本</t>
  </si>
  <si>
    <t>牛上肉　外106件</t>
  </si>
  <si>
    <t>ﾊﾟﾗﾌｨﾝ包埋ﾌﾞﾛｯｸ作製装置</t>
  </si>
  <si>
    <t>医師国家試験対策模擬試験</t>
  </si>
  <si>
    <r>
      <t>㈱</t>
    </r>
    <r>
      <rPr>
        <sz val="7.5"/>
        <rFont val="ＭＳ Ｐ明朝"/>
        <family val="1"/>
      </rPr>
      <t>プライムステーション</t>
    </r>
    <r>
      <rPr>
        <sz val="8"/>
        <rFont val="ＭＳ Ｐ明朝"/>
        <family val="1"/>
      </rPr>
      <t xml:space="preserve">
東京都新宿区愛住町19-16</t>
    </r>
  </si>
  <si>
    <t>㈲こうべや
埼玉県日高市高萩東3-8-1 外</t>
  </si>
  <si>
    <t>結核菌感染検査</t>
  </si>
  <si>
    <t>㈱エスアールエル
東京都立川市曙町2-41-19</t>
  </si>
  <si>
    <t>ジャパンカスタム㈱
東京都東村山市久米川町3-30-25</t>
  </si>
  <si>
    <t>㈱新東美装
東京都世田谷区上用賀4-3-8</t>
  </si>
  <si>
    <t>㈱池田理化
東京都千代田区鍛治町1-8-6</t>
  </si>
  <si>
    <t>ヒューマンリソシア㈱
東京都新宿区西新宿7-5-25</t>
  </si>
  <si>
    <t>㈱東京医学研修センタ－
東京都新宿区百人町1-22-23</t>
  </si>
  <si>
    <t>㈱メディセオ
東京都中央区八重洲2-7-15</t>
  </si>
  <si>
    <t>ﾚｼﾌﾟﾛｹｰﾃｨﾝｸﾞｿｰﾌﾞﾚｰﾄﾞ、外36件</t>
  </si>
  <si>
    <t>㈱ヘルス
埼玉県所沢市弥生町2992-3</t>
  </si>
  <si>
    <t>ﾈｵﾍﾞｰﾙ自動縫合器対応ﾀｲﾌﾟ、外41件</t>
  </si>
  <si>
    <t>㈱イノメディックス
東京都文京区小石川4-17-15</t>
  </si>
  <si>
    <t>ﾌﾟﾗｸﾞﾌｫｰｾｯﾌﾟｽ、外8件</t>
  </si>
  <si>
    <t>㈱リィツメディカル埼玉営業所
埼玉県富士見市水谷1-1-26</t>
  </si>
  <si>
    <t>Photonﾜｲﾄﾞﾌｨｰﾙﾄﾞ照明ﾌﾟﾛｰﾌﾞ、外2件</t>
  </si>
  <si>
    <t>㈱平和医用商会
埼玉県さいたま市北区櫛引町2-185-6</t>
  </si>
  <si>
    <t>Kiiﾊﾞﾙｰﾝﾌﾞﾗﾝﾄﾁｯﾌﾟｼｽﾃﾑ、外7件</t>
  </si>
  <si>
    <t>ｵﾘﾝﾊﾟｽﾒﾃﾞｨｶﾙｻｲｴﾝｽ販売㈱川越営業所
埼玉県川越市脇田本町23-1住友生命川越東館ビル4階</t>
  </si>
  <si>
    <t>滅菌済ｶﾞｲﾄﾞﾋﾟﾝ、外74件</t>
  </si>
  <si>
    <t>ﾌｪﾝﾄｽﾃｰﾌﾟ8mg</t>
  </si>
  <si>
    <t>単価契約</t>
  </si>
  <si>
    <t>契約担当官
防衛医科大学校病院
事務部庶務課長　田中　義春
埼玉県所沢市並木3-2</t>
  </si>
  <si>
    <t>契約担当官
防衛医科大学校病院
事務部
庶務課長　田中　義春
埼玉県所沢市並木3-2</t>
  </si>
  <si>
    <t>支出負担行為担当官
防衛医科大学校事務局
経理部長　冨永　敏彦
埼玉県所沢市並木3-2</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</si>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</sst>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_ ;[Red]\-#,##0\ "/>
  </numFmts>
  <fonts count="51">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12"/>
      <name val="ＭＳ 明朝"/>
      <family val="1"/>
    </font>
    <font>
      <sz val="7.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name val="MS UI Gothic"/>
      <family val="3"/>
    </font>
    <font>
      <sz val="11"/>
      <color indexed="8"/>
      <name val="ＭＳ 明朝"/>
      <family val="1"/>
    </font>
    <font>
      <sz val="9"/>
      <color indexed="8"/>
      <name val="ＭＳ 明朝"/>
      <family val="1"/>
    </font>
    <font>
      <sz val="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9"/>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medium"/>
      <right style="thin"/>
      <top style="thin"/>
      <bottom style="thin"/>
    </border>
    <border>
      <left style="thin"/>
      <right style="thin"/>
      <top/>
      <bottom style="medium"/>
    </border>
    <border>
      <left/>
      <right style="thin"/>
      <top style="medium"/>
      <bottom style="thin"/>
    </border>
    <border>
      <left/>
      <right/>
      <top style="medium"/>
      <bottom style="thin"/>
    </border>
    <border>
      <left style="thin"/>
      <right/>
      <top style="medium"/>
      <bottom style="thin"/>
    </border>
    <border>
      <left style="thin"/>
      <right style="thin"/>
      <top style="medium"/>
      <bottom/>
    </border>
    <border>
      <left style="medium"/>
      <right style="thin"/>
      <top style="medium"/>
      <bottom/>
    </border>
    <border>
      <left style="thin"/>
      <right style="medium"/>
      <top style="medium"/>
      <bottom/>
    </border>
    <border>
      <left style="medium"/>
      <right style="thin"/>
      <top/>
      <bottom style="medium"/>
    </border>
    <border>
      <left style="thin"/>
      <right style="medium"/>
      <top/>
      <bottom style="medium"/>
    </border>
    <border>
      <left style="thin"/>
      <right/>
      <top/>
      <bottom style="thin"/>
    </border>
    <border>
      <left style="thin"/>
      <right/>
      <top style="thin"/>
      <bottom style="thin"/>
    </border>
    <border>
      <left style="thin"/>
      <right/>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8" fillId="0" borderId="0">
      <alignment/>
      <protection/>
    </xf>
    <xf numFmtId="0" fontId="47" fillId="32" borderId="0" applyNumberFormat="0" applyBorder="0" applyAlignment="0" applyProtection="0"/>
  </cellStyleXfs>
  <cellXfs count="87">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177" fontId="48" fillId="0" borderId="10" xfId="0" applyNumberFormat="1" applyFont="1" applyBorder="1" applyAlignment="1">
      <alignment vertical="center" shrinkToFi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3" fillId="0" borderId="0" xfId="63" applyFont="1" applyFill="1" applyBorder="1" applyAlignment="1" applyProtection="1">
      <alignment vertical="center" wrapText="1"/>
      <protection locked="0"/>
    </xf>
    <xf numFmtId="180" fontId="3" fillId="0" borderId="0" xfId="48" applyNumberFormat="1" applyFont="1" applyBorder="1" applyAlignment="1" applyProtection="1">
      <alignment horizontal="right" vertical="center"/>
      <protection locked="0"/>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179" fontId="3" fillId="0" borderId="10" xfId="62" applyNumberFormat="1" applyFont="1" applyFill="1" applyBorder="1" applyAlignment="1">
      <alignment vertical="center"/>
      <protection/>
    </xf>
    <xf numFmtId="179" fontId="3" fillId="0" borderId="10" xfId="48" applyNumberFormat="1" applyFont="1" applyFill="1" applyBorder="1" applyAlignment="1">
      <alignment vertical="center"/>
    </xf>
    <xf numFmtId="38" fontId="3" fillId="0" borderId="10" xfId="48" applyFont="1" applyFill="1" applyBorder="1" applyAlignment="1">
      <alignment horizontal="right" vertical="center" wrapText="1"/>
    </xf>
    <xf numFmtId="0" fontId="5" fillId="0" borderId="0" xfId="0" applyFont="1" applyAlignment="1">
      <alignment horizontal="center" vertical="center"/>
    </xf>
    <xf numFmtId="0" fontId="30" fillId="0" borderId="12" xfId="62" applyFont="1" applyFill="1" applyBorder="1" applyAlignment="1">
      <alignment vertical="center" wrapText="1"/>
      <protection/>
    </xf>
    <xf numFmtId="178" fontId="30" fillId="0" borderId="13" xfId="42" applyNumberFormat="1" applyFont="1" applyFill="1" applyBorder="1" applyAlignment="1">
      <alignment horizontal="right" vertical="center" wrapText="1"/>
    </xf>
    <xf numFmtId="179" fontId="30" fillId="0" borderId="13" xfId="61" applyNumberFormat="1" applyFont="1" applyFill="1" applyBorder="1" applyAlignment="1" applyProtection="1">
      <alignment horizontal="right" vertical="center" shrinkToFit="1"/>
      <protection locked="0"/>
    </xf>
    <xf numFmtId="0" fontId="30" fillId="0" borderId="13" xfId="62" applyNumberFormat="1" applyFont="1" applyFill="1" applyBorder="1" applyAlignment="1">
      <alignment horizontal="right" vertical="center" wrapText="1"/>
      <protection/>
    </xf>
    <xf numFmtId="0" fontId="30" fillId="0" borderId="13" xfId="62" applyFont="1" applyFill="1" applyBorder="1" applyAlignment="1">
      <alignment vertical="center" wrapText="1"/>
      <protection/>
    </xf>
    <xf numFmtId="0" fontId="3" fillId="0" borderId="13" xfId="62" applyFont="1" applyFill="1" applyBorder="1" applyAlignment="1">
      <alignment vertical="center" wrapText="1"/>
      <protection/>
    </xf>
    <xf numFmtId="176" fontId="30" fillId="0" borderId="13" xfId="0" applyNumberFormat="1" applyFont="1" applyFill="1" applyBorder="1" applyAlignment="1">
      <alignment horizontal="left" vertical="center"/>
    </xf>
    <xf numFmtId="0" fontId="3" fillId="0" borderId="13" xfId="62" applyFont="1" applyFill="1" applyBorder="1" applyAlignment="1">
      <alignment horizontal="left" vertical="center" wrapText="1"/>
      <protection/>
    </xf>
    <xf numFmtId="0" fontId="30" fillId="0" borderId="14" xfId="0" applyFont="1" applyFill="1" applyBorder="1" applyAlignment="1">
      <alignment vertical="center" wrapText="1"/>
    </xf>
    <xf numFmtId="0" fontId="30" fillId="0" borderId="15" xfId="62" applyFont="1" applyFill="1" applyBorder="1" applyAlignment="1">
      <alignment vertical="center" wrapText="1"/>
      <protection/>
    </xf>
    <xf numFmtId="178" fontId="30" fillId="0" borderId="10" xfId="42" applyNumberFormat="1" applyFont="1" applyFill="1" applyBorder="1" applyAlignment="1">
      <alignment horizontal="right" vertical="center" wrapText="1"/>
    </xf>
    <xf numFmtId="179" fontId="30" fillId="0" borderId="10" xfId="61" applyNumberFormat="1" applyFont="1" applyFill="1" applyBorder="1" applyAlignment="1" applyProtection="1">
      <alignment horizontal="right" vertical="center" shrinkToFit="1"/>
      <protection locked="0"/>
    </xf>
    <xf numFmtId="0" fontId="30" fillId="0" borderId="10" xfId="62" applyNumberFormat="1" applyFont="1" applyFill="1" applyBorder="1" applyAlignment="1">
      <alignment horizontal="right" vertical="center" wrapText="1"/>
      <protection/>
    </xf>
    <xf numFmtId="0" fontId="30" fillId="0" borderId="10" xfId="62" applyFont="1" applyFill="1" applyBorder="1" applyAlignment="1">
      <alignment vertical="center" wrapText="1"/>
      <protection/>
    </xf>
    <xf numFmtId="176" fontId="30" fillId="0" borderId="10" xfId="0" applyNumberFormat="1" applyFont="1" applyFill="1" applyBorder="1" applyAlignment="1">
      <alignment horizontal="left" vertical="center"/>
    </xf>
    <xf numFmtId="0" fontId="30" fillId="0" borderId="16" xfId="0" applyFont="1" applyBorder="1" applyAlignment="1">
      <alignment vertical="center" wrapText="1"/>
    </xf>
    <xf numFmtId="180" fontId="30" fillId="0" borderId="10" xfId="48" applyNumberFormat="1" applyFont="1" applyBorder="1" applyAlignment="1" applyProtection="1">
      <alignment horizontal="right" vertical="center"/>
      <protection locked="0"/>
    </xf>
    <xf numFmtId="0" fontId="30" fillId="0" borderId="16" xfId="0" applyFont="1" applyFill="1" applyBorder="1" applyAlignment="1">
      <alignment vertical="center" wrapText="1"/>
    </xf>
    <xf numFmtId="180" fontId="30" fillId="0" borderId="0" xfId="48" applyNumberFormat="1" applyFont="1" applyBorder="1" applyAlignment="1" applyProtection="1">
      <alignment horizontal="right" vertical="center"/>
      <protection locked="0"/>
    </xf>
    <xf numFmtId="49" fontId="30" fillId="0" borderId="10" xfId="62" applyNumberFormat="1" applyFont="1" applyFill="1" applyBorder="1" applyAlignment="1">
      <alignment vertical="center" wrapText="1"/>
      <protection/>
    </xf>
    <xf numFmtId="179" fontId="30" fillId="0" borderId="10" xfId="61" applyNumberFormat="1" applyFont="1" applyFill="1" applyBorder="1" applyAlignment="1" applyProtection="1">
      <alignment vertical="center" shrinkToFit="1"/>
      <protection locked="0"/>
    </xf>
    <xf numFmtId="0" fontId="30" fillId="0" borderId="10" xfId="62" applyNumberFormat="1" applyFont="1" applyFill="1" applyBorder="1" applyAlignment="1">
      <alignment vertical="center" wrapText="1"/>
      <protection/>
    </xf>
    <xf numFmtId="41" fontId="30" fillId="0" borderId="10" xfId="62" applyNumberFormat="1" applyFont="1" applyFill="1" applyBorder="1" applyAlignment="1">
      <alignment vertical="center" wrapText="1"/>
      <protection/>
    </xf>
    <xf numFmtId="0" fontId="49" fillId="0" borderId="13" xfId="0" applyFont="1" applyFill="1" applyBorder="1" applyAlignment="1">
      <alignment vertical="center" wrapText="1"/>
    </xf>
    <xf numFmtId="0" fontId="49" fillId="0" borderId="17"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50" fillId="0" borderId="0" xfId="0" applyFont="1" applyFill="1" applyAlignment="1">
      <alignment horizontal="center" vertical="center" wrapText="1"/>
    </xf>
    <xf numFmtId="0" fontId="50" fillId="0" borderId="0" xfId="0" applyFont="1" applyFill="1" applyAlignment="1">
      <alignment horizontal="center" vertical="center"/>
    </xf>
    <xf numFmtId="0" fontId="50" fillId="0" borderId="0" xfId="0" applyFont="1" applyFill="1" applyAlignment="1">
      <alignment vertical="center"/>
    </xf>
    <xf numFmtId="0" fontId="49" fillId="0" borderId="0" xfId="0" applyFont="1" applyFill="1" applyAlignment="1">
      <alignment vertical="center"/>
    </xf>
    <xf numFmtId="0" fontId="49" fillId="0" borderId="0" xfId="0" applyFont="1" applyFill="1" applyAlignment="1">
      <alignment horizontal="left" vertical="center"/>
    </xf>
    <xf numFmtId="0" fontId="49" fillId="0" borderId="22"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50" fillId="0" borderId="26" xfId="0" applyFont="1" applyFill="1" applyBorder="1" applyAlignment="1">
      <alignment vertical="center"/>
    </xf>
    <xf numFmtId="0" fontId="50" fillId="0" borderId="27" xfId="0" applyFont="1" applyFill="1" applyBorder="1" applyAlignment="1">
      <alignment vertical="center"/>
    </xf>
    <xf numFmtId="0" fontId="50" fillId="0" borderId="28" xfId="0" applyFont="1" applyFill="1" applyBorder="1" applyAlignment="1">
      <alignment vertical="center"/>
    </xf>
    <xf numFmtId="0" fontId="49" fillId="0" borderId="0" xfId="0" applyFont="1" applyFill="1" applyBorder="1" applyAlignment="1">
      <alignment vertical="center"/>
    </xf>
    <xf numFmtId="0" fontId="50" fillId="0" borderId="0" xfId="0" applyFont="1" applyFill="1" applyBorder="1" applyAlignment="1">
      <alignment vertical="center"/>
    </xf>
    <xf numFmtId="0" fontId="49" fillId="0" borderId="0" xfId="0" applyFont="1" applyFill="1" applyBorder="1" applyAlignment="1">
      <alignment horizontal="left" vertical="center"/>
    </xf>
    <xf numFmtId="177" fontId="30" fillId="0" borderId="10" xfId="48" applyNumberFormat="1" applyFont="1" applyFill="1" applyBorder="1" applyAlignment="1">
      <alignment horizontal="right" vertical="center"/>
    </xf>
    <xf numFmtId="179" fontId="30" fillId="0" borderId="10" xfId="62" applyNumberFormat="1" applyFont="1" applyFill="1" applyBorder="1" applyAlignment="1">
      <alignment vertical="center"/>
      <protection/>
    </xf>
    <xf numFmtId="179" fontId="30" fillId="0" borderId="10" xfId="48" applyNumberFormat="1" applyFont="1" applyFill="1" applyBorder="1" applyAlignment="1">
      <alignment vertical="center"/>
    </xf>
    <xf numFmtId="179" fontId="30" fillId="0" borderId="10" xfId="62" applyNumberFormat="1" applyFont="1" applyFill="1" applyBorder="1" applyAlignment="1">
      <alignment horizontal="right" vertical="center"/>
      <protection/>
    </xf>
    <xf numFmtId="180" fontId="30" fillId="0" borderId="11" xfId="48" applyNumberFormat="1" applyFont="1" applyBorder="1" applyAlignment="1" applyProtection="1">
      <alignment horizontal="right" vertical="center"/>
      <protection locked="0"/>
    </xf>
    <xf numFmtId="38" fontId="30" fillId="0" borderId="10" xfId="48" applyFont="1" applyFill="1" applyBorder="1" applyAlignment="1">
      <alignment horizontal="right" vertical="center" wrapText="1"/>
    </xf>
    <xf numFmtId="0" fontId="3" fillId="0" borderId="15" xfId="62" applyFont="1" applyFill="1" applyBorder="1" applyAlignment="1">
      <alignment vertical="center" wrapText="1"/>
      <protection/>
    </xf>
    <xf numFmtId="177" fontId="48" fillId="0" borderId="15" xfId="0" applyNumberFormat="1"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48">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I35"/>
  <sheetViews>
    <sheetView view="pageBreakPreview" zoomScale="145" zoomScaleSheetLayoutView="145" zoomScalePageLayoutView="0" workbookViewId="0" topLeftCell="A1">
      <pane xSplit="1" ySplit="6" topLeftCell="E19" activePane="bottomRight" state="frozen"/>
      <selection pane="topLeft" activeCell="A1" sqref="A1"/>
      <selection pane="topRight" activeCell="B1" sqref="B1"/>
      <selection pane="bottomLeft" activeCell="A7" sqref="A7"/>
      <selection pane="bottomRight" activeCell="I7" sqref="I7:I22"/>
    </sheetView>
  </sheetViews>
  <sheetFormatPr defaultColWidth="9.00390625" defaultRowHeight="13.5"/>
  <cols>
    <col min="1" max="1" width="27.625" style="1" customWidth="1"/>
    <col min="2" max="2" width="24.125" style="1" customWidth="1"/>
    <col min="3" max="3" width="13.625" style="23" customWidth="1"/>
    <col min="4" max="4" width="13.625" style="24" customWidth="1"/>
    <col min="5" max="5" width="13.625" style="1" customWidth="1"/>
    <col min="6" max="6" width="11.50390625" style="2" customWidth="1"/>
    <col min="7" max="7" width="10.625" style="1" customWidth="1"/>
    <col min="8" max="8" width="7.00390625" style="1" bestFit="1" customWidth="1"/>
    <col min="9" max="9" width="6.875" style="1" customWidth="1"/>
    <col min="10" max="16384" width="9.00390625" style="1" customWidth="1"/>
  </cols>
  <sheetData>
    <row r="3" spans="1:9" ht="17.25">
      <c r="A3" s="34" t="s">
        <v>9</v>
      </c>
      <c r="B3" s="34"/>
      <c r="C3" s="34"/>
      <c r="D3" s="34"/>
      <c r="E3" s="34"/>
      <c r="F3" s="34"/>
      <c r="G3" s="34"/>
      <c r="H3" s="34"/>
      <c r="I3" s="34"/>
    </row>
    <row r="5" ht="13.5">
      <c r="A5" s="24"/>
    </row>
    <row r="6" spans="1:9" ht="31.5">
      <c r="A6" s="4" t="s">
        <v>8</v>
      </c>
      <c r="B6" s="3" t="s">
        <v>0</v>
      </c>
      <c r="C6" s="4" t="s">
        <v>1</v>
      </c>
      <c r="D6" s="3" t="s">
        <v>2</v>
      </c>
      <c r="E6" s="3" t="s">
        <v>3</v>
      </c>
      <c r="F6" s="4" t="s">
        <v>4</v>
      </c>
      <c r="G6" s="4" t="s">
        <v>5</v>
      </c>
      <c r="H6" s="4" t="s">
        <v>6</v>
      </c>
      <c r="I6" s="4" t="s">
        <v>7</v>
      </c>
    </row>
    <row r="7" spans="1:9" ht="49.5" customHeight="1">
      <c r="A7" s="12" t="s">
        <v>17</v>
      </c>
      <c r="B7" s="6" t="s">
        <v>12</v>
      </c>
      <c r="C7" s="22">
        <v>41094</v>
      </c>
      <c r="D7" s="19" t="s">
        <v>21</v>
      </c>
      <c r="E7" s="8" t="s">
        <v>10</v>
      </c>
      <c r="F7" s="30">
        <v>1610154</v>
      </c>
      <c r="G7" s="9">
        <v>1609650</v>
      </c>
      <c r="H7" s="10">
        <f>ROUNDDOWN(G7/F7,3)</f>
        <v>0.999</v>
      </c>
      <c r="I7" s="5"/>
    </row>
    <row r="8" spans="1:9" s="7" customFormat="1" ht="49.5" customHeight="1">
      <c r="A8" s="12" t="s">
        <v>23</v>
      </c>
      <c r="B8" s="6" t="s">
        <v>12</v>
      </c>
      <c r="C8" s="22">
        <v>41108</v>
      </c>
      <c r="D8" s="19" t="s">
        <v>27</v>
      </c>
      <c r="E8" s="8" t="s">
        <v>10</v>
      </c>
      <c r="F8" s="25" t="s">
        <v>13</v>
      </c>
      <c r="G8" s="11">
        <v>3608874</v>
      </c>
      <c r="H8" s="10" t="s">
        <v>13</v>
      </c>
      <c r="I8" s="5" t="s">
        <v>16</v>
      </c>
    </row>
    <row r="9" spans="1:9" s="7" customFormat="1" ht="49.5" customHeight="1">
      <c r="A9" s="12" t="s">
        <v>20</v>
      </c>
      <c r="B9" s="6" t="s">
        <v>12</v>
      </c>
      <c r="C9" s="22">
        <v>41108</v>
      </c>
      <c r="D9" s="5" t="s">
        <v>30</v>
      </c>
      <c r="E9" s="8" t="s">
        <v>10</v>
      </c>
      <c r="F9" s="31">
        <v>3682480</v>
      </c>
      <c r="G9" s="11">
        <v>3675000</v>
      </c>
      <c r="H9" s="10">
        <f>G9/F9</f>
        <v>0.9979687601833547</v>
      </c>
      <c r="I9" s="17"/>
    </row>
    <row r="10" spans="1:9" s="7" customFormat="1" ht="49.5" customHeight="1">
      <c r="A10" s="12" t="s">
        <v>24</v>
      </c>
      <c r="B10" s="6" t="s">
        <v>12</v>
      </c>
      <c r="C10" s="22">
        <v>41108</v>
      </c>
      <c r="D10" s="19" t="s">
        <v>32</v>
      </c>
      <c r="E10" s="8" t="s">
        <v>10</v>
      </c>
      <c r="F10" s="31">
        <v>1742422</v>
      </c>
      <c r="G10" s="9">
        <v>1732500</v>
      </c>
      <c r="H10" s="10">
        <f>G10/F10</f>
        <v>0.9943056274541988</v>
      </c>
      <c r="I10" s="5"/>
    </row>
    <row r="11" spans="1:9" s="7" customFormat="1" ht="49.5" customHeight="1">
      <c r="A11" s="12" t="s">
        <v>18</v>
      </c>
      <c r="B11" s="6" t="s">
        <v>12</v>
      </c>
      <c r="C11" s="22">
        <v>41113</v>
      </c>
      <c r="D11" s="19" t="s">
        <v>33</v>
      </c>
      <c r="E11" s="8" t="s">
        <v>10</v>
      </c>
      <c r="F11" s="25" t="s">
        <v>13</v>
      </c>
      <c r="G11" s="14">
        <v>1097824</v>
      </c>
      <c r="H11" s="10" t="s">
        <v>13</v>
      </c>
      <c r="I11" s="5" t="s">
        <v>16</v>
      </c>
    </row>
    <row r="12" spans="1:9" s="7" customFormat="1" ht="49.5" customHeight="1">
      <c r="A12" s="12" t="s">
        <v>19</v>
      </c>
      <c r="B12" s="6" t="s">
        <v>12</v>
      </c>
      <c r="C12" s="22">
        <v>41113</v>
      </c>
      <c r="D12" s="19" t="s">
        <v>31</v>
      </c>
      <c r="E12" s="8" t="s">
        <v>10</v>
      </c>
      <c r="F12" s="20" t="s">
        <v>15</v>
      </c>
      <c r="G12" s="11">
        <v>1029000</v>
      </c>
      <c r="H12" s="10" t="s">
        <v>13</v>
      </c>
      <c r="I12" s="5"/>
    </row>
    <row r="13" spans="1:9" s="7" customFormat="1" ht="49.5" customHeight="1">
      <c r="A13" s="12" t="s">
        <v>22</v>
      </c>
      <c r="B13" s="6" t="s">
        <v>12</v>
      </c>
      <c r="C13" s="22">
        <v>41114</v>
      </c>
      <c r="D13" s="19" t="s">
        <v>26</v>
      </c>
      <c r="E13" s="8" t="s">
        <v>10</v>
      </c>
      <c r="F13" s="32">
        <v>2957850</v>
      </c>
      <c r="G13" s="11">
        <v>2940000</v>
      </c>
      <c r="H13" s="10">
        <f>G13/F13</f>
        <v>0.9939652112176074</v>
      </c>
      <c r="I13" s="17"/>
    </row>
    <row r="14" spans="1:9" s="7" customFormat="1" ht="49.5" customHeight="1">
      <c r="A14" s="12" t="s">
        <v>25</v>
      </c>
      <c r="B14" s="6" t="s">
        <v>12</v>
      </c>
      <c r="C14" s="22">
        <v>41117</v>
      </c>
      <c r="D14" s="19" t="s">
        <v>34</v>
      </c>
      <c r="E14" s="8" t="s">
        <v>10</v>
      </c>
      <c r="F14" s="28">
        <v>1313934</v>
      </c>
      <c r="G14" s="21">
        <v>1313934</v>
      </c>
      <c r="H14" s="10">
        <f>G14/F14</f>
        <v>1</v>
      </c>
      <c r="I14" s="5"/>
    </row>
    <row r="15" spans="1:9" s="7" customFormat="1" ht="49.5" customHeight="1">
      <c r="A15" s="12" t="s">
        <v>28</v>
      </c>
      <c r="B15" s="6" t="s">
        <v>12</v>
      </c>
      <c r="C15" s="22">
        <v>41120</v>
      </c>
      <c r="D15" s="19" t="s">
        <v>29</v>
      </c>
      <c r="E15" s="8" t="s">
        <v>10</v>
      </c>
      <c r="F15" s="25" t="s">
        <v>13</v>
      </c>
      <c r="G15" s="29">
        <v>2971500</v>
      </c>
      <c r="H15" s="10" t="s">
        <v>13</v>
      </c>
      <c r="I15" s="5" t="s">
        <v>16</v>
      </c>
    </row>
    <row r="16" spans="1:9" s="7" customFormat="1" ht="49.5" customHeight="1">
      <c r="A16" s="12" t="s">
        <v>47</v>
      </c>
      <c r="B16" s="6" t="s">
        <v>49</v>
      </c>
      <c r="C16" s="22">
        <v>41108</v>
      </c>
      <c r="D16" s="19" t="s">
        <v>35</v>
      </c>
      <c r="E16" s="8" t="s">
        <v>14</v>
      </c>
      <c r="F16" s="25" t="s">
        <v>11</v>
      </c>
      <c r="G16" s="21">
        <v>2020560</v>
      </c>
      <c r="H16" s="10" t="s">
        <v>11</v>
      </c>
      <c r="I16" s="5" t="s">
        <v>48</v>
      </c>
    </row>
    <row r="17" spans="1:9" s="7" customFormat="1" ht="49.5" customHeight="1">
      <c r="A17" s="12" t="s">
        <v>36</v>
      </c>
      <c r="B17" s="6" t="s">
        <v>49</v>
      </c>
      <c r="C17" s="22">
        <v>41115</v>
      </c>
      <c r="D17" s="19" t="s">
        <v>37</v>
      </c>
      <c r="E17" s="8" t="s">
        <v>14</v>
      </c>
      <c r="F17" s="25" t="s">
        <v>11</v>
      </c>
      <c r="G17" s="27">
        <v>2700546</v>
      </c>
      <c r="H17" s="10" t="s">
        <v>11</v>
      </c>
      <c r="I17" s="5" t="s">
        <v>48</v>
      </c>
    </row>
    <row r="18" spans="1:9" s="7" customFormat="1" ht="49.5" customHeight="1">
      <c r="A18" s="12" t="s">
        <v>38</v>
      </c>
      <c r="B18" s="6" t="s">
        <v>49</v>
      </c>
      <c r="C18" s="22">
        <v>41115</v>
      </c>
      <c r="D18" s="5" t="s">
        <v>39</v>
      </c>
      <c r="E18" s="8" t="s">
        <v>14</v>
      </c>
      <c r="F18" s="33" t="s">
        <v>11</v>
      </c>
      <c r="G18" s="14">
        <v>5454616</v>
      </c>
      <c r="H18" s="10" t="s">
        <v>11</v>
      </c>
      <c r="I18" s="5" t="s">
        <v>48</v>
      </c>
    </row>
    <row r="19" spans="1:9" ht="49.5" customHeight="1">
      <c r="A19" s="16" t="s">
        <v>40</v>
      </c>
      <c r="B19" s="6" t="s">
        <v>49</v>
      </c>
      <c r="C19" s="22">
        <v>41115</v>
      </c>
      <c r="D19" s="19" t="s">
        <v>41</v>
      </c>
      <c r="E19" s="8" t="s">
        <v>14</v>
      </c>
      <c r="F19" s="25" t="s">
        <v>11</v>
      </c>
      <c r="G19" s="14">
        <v>1970430</v>
      </c>
      <c r="H19" s="10" t="s">
        <v>11</v>
      </c>
      <c r="I19" s="5" t="s">
        <v>16</v>
      </c>
    </row>
    <row r="20" spans="1:9" ht="49.5" customHeight="1">
      <c r="A20" s="16" t="s">
        <v>42</v>
      </c>
      <c r="B20" s="6" t="s">
        <v>49</v>
      </c>
      <c r="C20" s="22">
        <v>41115</v>
      </c>
      <c r="D20" s="19" t="s">
        <v>43</v>
      </c>
      <c r="E20" s="8" t="s">
        <v>14</v>
      </c>
      <c r="F20" s="25" t="s">
        <v>11</v>
      </c>
      <c r="G20" s="14">
        <v>2216445</v>
      </c>
      <c r="H20" s="10" t="s">
        <v>11</v>
      </c>
      <c r="I20" s="5" t="s">
        <v>16</v>
      </c>
    </row>
    <row r="21" spans="1:9" ht="49.5" customHeight="1">
      <c r="A21" s="16" t="s">
        <v>44</v>
      </c>
      <c r="B21" s="6" t="s">
        <v>49</v>
      </c>
      <c r="C21" s="22">
        <v>41115</v>
      </c>
      <c r="D21" s="26" t="s">
        <v>45</v>
      </c>
      <c r="E21" s="8" t="s">
        <v>14</v>
      </c>
      <c r="F21" s="33" t="s">
        <v>11</v>
      </c>
      <c r="G21" s="14">
        <v>1808526</v>
      </c>
      <c r="H21" s="10" t="s">
        <v>11</v>
      </c>
      <c r="I21" s="5" t="s">
        <v>16</v>
      </c>
    </row>
    <row r="22" spans="1:9" ht="49.5" customHeight="1">
      <c r="A22" s="16" t="s">
        <v>46</v>
      </c>
      <c r="B22" s="6" t="s">
        <v>49</v>
      </c>
      <c r="C22" s="22">
        <v>41115</v>
      </c>
      <c r="D22" s="19" t="s">
        <v>37</v>
      </c>
      <c r="E22" s="8" t="s">
        <v>14</v>
      </c>
      <c r="F22" s="25" t="s">
        <v>11</v>
      </c>
      <c r="G22" s="14">
        <v>13264585</v>
      </c>
      <c r="H22" s="10" t="s">
        <v>11</v>
      </c>
      <c r="I22" s="5" t="s">
        <v>16</v>
      </c>
    </row>
    <row r="23" spans="1:9" ht="49.5" customHeight="1">
      <c r="A23" s="16"/>
      <c r="B23" s="6"/>
      <c r="C23" s="22"/>
      <c r="D23" s="19"/>
      <c r="E23" s="8"/>
      <c r="F23" s="20"/>
      <c r="G23" s="14"/>
      <c r="H23" s="10"/>
      <c r="I23" s="5"/>
    </row>
    <row r="24" spans="1:9" ht="49.5" customHeight="1">
      <c r="A24" s="16"/>
      <c r="B24" s="6"/>
      <c r="C24" s="22"/>
      <c r="D24" s="19"/>
      <c r="E24" s="8"/>
      <c r="F24" s="20"/>
      <c r="G24" s="14"/>
      <c r="H24" s="10"/>
      <c r="I24" s="15"/>
    </row>
    <row r="25" spans="1:9" ht="49.5" customHeight="1">
      <c r="A25" s="16"/>
      <c r="B25" s="6"/>
      <c r="C25" s="22"/>
      <c r="D25" s="19"/>
      <c r="E25" s="8"/>
      <c r="F25" s="20"/>
      <c r="G25" s="14"/>
      <c r="H25" s="10"/>
      <c r="I25" s="15"/>
    </row>
    <row r="26" spans="1:9" ht="49.5" customHeight="1">
      <c r="A26" s="16"/>
      <c r="B26" s="6"/>
      <c r="C26" s="18"/>
      <c r="D26" s="5"/>
      <c r="E26" s="5"/>
      <c r="F26" s="13"/>
      <c r="G26" s="14"/>
      <c r="H26" s="10"/>
      <c r="I26" s="15"/>
    </row>
    <row r="27" spans="1:9" ht="49.5" customHeight="1">
      <c r="A27" s="16"/>
      <c r="B27" s="6"/>
      <c r="C27" s="18"/>
      <c r="D27" s="5"/>
      <c r="E27" s="5"/>
      <c r="F27" s="13"/>
      <c r="G27" s="14"/>
      <c r="H27" s="10"/>
      <c r="I27" s="15"/>
    </row>
    <row r="28" spans="1:9" ht="49.5" customHeight="1">
      <c r="A28" s="16"/>
      <c r="B28" s="6"/>
      <c r="C28" s="18"/>
      <c r="D28" s="5"/>
      <c r="E28" s="5"/>
      <c r="F28" s="13"/>
      <c r="G28" s="14"/>
      <c r="H28" s="10"/>
      <c r="I28" s="15"/>
    </row>
    <row r="29" spans="1:9" ht="49.5" customHeight="1">
      <c r="A29" s="16"/>
      <c r="B29" s="6"/>
      <c r="C29" s="18"/>
      <c r="D29" s="5"/>
      <c r="E29" s="5"/>
      <c r="F29" s="13"/>
      <c r="G29" s="14"/>
      <c r="H29" s="10"/>
      <c r="I29" s="15"/>
    </row>
    <row r="30" spans="1:9" ht="49.5" customHeight="1">
      <c r="A30" s="16"/>
      <c r="B30" s="6"/>
      <c r="C30" s="18"/>
      <c r="D30" s="5"/>
      <c r="E30" s="5"/>
      <c r="F30" s="13"/>
      <c r="G30" s="14"/>
      <c r="H30" s="10"/>
      <c r="I30" s="15"/>
    </row>
    <row r="31" spans="1:9" ht="49.5" customHeight="1">
      <c r="A31" s="16"/>
      <c r="B31" s="6"/>
      <c r="C31" s="18"/>
      <c r="D31" s="5"/>
      <c r="E31" s="5"/>
      <c r="F31" s="13"/>
      <c r="G31" s="14"/>
      <c r="H31" s="10"/>
      <c r="I31" s="15"/>
    </row>
    <row r="32" spans="1:9" ht="49.5" customHeight="1">
      <c r="A32" s="16"/>
      <c r="B32" s="6"/>
      <c r="C32" s="18"/>
      <c r="D32" s="5"/>
      <c r="E32" s="5"/>
      <c r="F32" s="13"/>
      <c r="G32" s="14"/>
      <c r="H32" s="10"/>
      <c r="I32" s="15"/>
    </row>
    <row r="33" spans="1:9" ht="49.5" customHeight="1">
      <c r="A33" s="16"/>
      <c r="B33" s="6"/>
      <c r="C33" s="18"/>
      <c r="D33" s="5"/>
      <c r="E33" s="5"/>
      <c r="F33" s="13"/>
      <c r="G33" s="14"/>
      <c r="H33" s="10"/>
      <c r="I33" s="15"/>
    </row>
    <row r="34" spans="1:9" ht="49.5" customHeight="1">
      <c r="A34" s="16"/>
      <c r="B34" s="6"/>
      <c r="C34" s="18"/>
      <c r="D34" s="5"/>
      <c r="E34" s="5"/>
      <c r="F34" s="13"/>
      <c r="G34" s="14"/>
      <c r="H34" s="10"/>
      <c r="I34" s="15"/>
    </row>
    <row r="35" spans="1:9" ht="49.5" customHeight="1">
      <c r="A35" s="16"/>
      <c r="B35" s="6"/>
      <c r="C35" s="18"/>
      <c r="D35" s="5"/>
      <c r="E35" s="5"/>
      <c r="F35" s="13"/>
      <c r="G35" s="14"/>
      <c r="H35" s="10"/>
      <c r="I35" s="15"/>
    </row>
  </sheetData>
  <sheetProtection/>
  <autoFilter ref="A6:I6">
    <sortState ref="A7:I35">
      <sortCondition sortBy="value" ref="C7:C35"/>
    </sortState>
  </autoFilter>
  <mergeCells count="1">
    <mergeCell ref="A3:I3"/>
  </mergeCells>
  <conditionalFormatting sqref="G8:G12 A8:A18 F26:F35 G14:G35">
    <cfRule type="expression" priority="40" dxfId="2" stopIfTrue="1">
      <formula>$B8="支払終了"</formula>
    </cfRule>
    <cfRule type="expression" priority="41" dxfId="1" stopIfTrue="1">
      <formula>$B8="確定"</formula>
    </cfRule>
    <cfRule type="expression" priority="42" dxfId="0" stopIfTrue="1">
      <formula>$B8="出納"</formula>
    </cfRule>
  </conditionalFormatting>
  <conditionalFormatting sqref="A7">
    <cfRule type="expression" priority="10" dxfId="2" stopIfTrue="1">
      <formula>$B7="支払終了"</formula>
    </cfRule>
    <cfRule type="expression" priority="11" dxfId="1" stopIfTrue="1">
      <formula>$B7="確定"</formula>
    </cfRule>
    <cfRule type="expression" priority="12" dxfId="0" stopIfTrue="1">
      <formula>$B7="出納"</formula>
    </cfRule>
  </conditionalFormatting>
  <conditionalFormatting sqref="A7">
    <cfRule type="expression" priority="1" dxfId="2" stopIfTrue="1">
      <formula>$B7="支払終了"</formula>
    </cfRule>
    <cfRule type="expression" priority="2" dxfId="1" stopIfTrue="1">
      <formula>$B7="確定"</formula>
    </cfRule>
    <cfRule type="expression" priority="3" dxfId="0" stopIfTrue="1">
      <formula>$B7="出納"</formula>
    </cfRule>
  </conditionalFormatting>
  <dataValidations count="2">
    <dataValidation allowBlank="1" showInputMessage="1" showErrorMessage="1" imeMode="off" sqref="A7:A18 G14:G18 G8:G12 F26:F35 IO18 IL8:IL18 IR8:IR18 IN8:IN18 IQ14:IQ18"/>
    <dataValidation allowBlank="1" showInputMessage="1" showErrorMessage="1" imeMode="hiragana" sqref="IO14:IO17"/>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26"/>
  <sheetViews>
    <sheetView tabSelected="1" view="pageBreakPreview" zoomScale="130" zoomScaleSheetLayoutView="130"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14.00390625" style="67" customWidth="1"/>
    <col min="2" max="2" width="15.125" style="66" customWidth="1"/>
    <col min="3" max="3" width="14.00390625" style="68" customWidth="1"/>
    <col min="4" max="4" width="14.00390625" style="66" customWidth="1"/>
    <col min="5" max="5" width="14.00390625" style="67" customWidth="1"/>
    <col min="6" max="7" width="14.00390625" style="66" customWidth="1"/>
    <col min="8" max="8" width="7.50390625" style="66" customWidth="1"/>
    <col min="9" max="11" width="11.625" style="66" customWidth="1"/>
    <col min="12" max="12" width="8.875" style="66" customWidth="1"/>
    <col min="13" max="16384" width="9.00390625" style="66" customWidth="1"/>
  </cols>
  <sheetData>
    <row r="1" spans="1:12" ht="31.5" customHeight="1">
      <c r="A1" s="64" t="s">
        <v>65</v>
      </c>
      <c r="B1" s="65"/>
      <c r="C1" s="65"/>
      <c r="D1" s="65"/>
      <c r="E1" s="65"/>
      <c r="F1" s="65"/>
      <c r="G1" s="65"/>
      <c r="H1" s="65"/>
      <c r="I1" s="65"/>
      <c r="J1" s="65"/>
      <c r="K1" s="65"/>
      <c r="L1" s="65"/>
    </row>
    <row r="2" ht="14.25" thickBot="1"/>
    <row r="3" spans="1:12" ht="67.5" customHeight="1">
      <c r="A3" s="69" t="s">
        <v>64</v>
      </c>
      <c r="B3" s="63" t="s">
        <v>63</v>
      </c>
      <c r="C3" s="63" t="s">
        <v>62</v>
      </c>
      <c r="D3" s="63" t="s">
        <v>61</v>
      </c>
      <c r="E3" s="63" t="s">
        <v>60</v>
      </c>
      <c r="F3" s="63" t="s">
        <v>59</v>
      </c>
      <c r="G3" s="63" t="s">
        <v>58</v>
      </c>
      <c r="H3" s="63" t="s">
        <v>57</v>
      </c>
      <c r="I3" s="62" t="s">
        <v>56</v>
      </c>
      <c r="J3" s="61"/>
      <c r="K3" s="60"/>
      <c r="L3" s="70" t="s">
        <v>55</v>
      </c>
    </row>
    <row r="4" spans="1:12" ht="38.25" customHeight="1" thickBot="1">
      <c r="A4" s="71"/>
      <c r="B4" s="59"/>
      <c r="C4" s="59"/>
      <c r="D4" s="59"/>
      <c r="E4" s="59"/>
      <c r="F4" s="59"/>
      <c r="G4" s="59"/>
      <c r="H4" s="59"/>
      <c r="I4" s="58" t="s">
        <v>54</v>
      </c>
      <c r="J4" s="58" t="s">
        <v>53</v>
      </c>
      <c r="K4" s="58" t="s">
        <v>52</v>
      </c>
      <c r="L4" s="72"/>
    </row>
    <row r="5" spans="1:12" ht="75" customHeight="1">
      <c r="A5" s="52" t="s">
        <v>17</v>
      </c>
      <c r="B5" s="6" t="s">
        <v>51</v>
      </c>
      <c r="C5" s="49">
        <v>41094</v>
      </c>
      <c r="D5" s="19" t="s">
        <v>21</v>
      </c>
      <c r="E5" s="54" t="s">
        <v>10</v>
      </c>
      <c r="F5" s="79">
        <v>1610154</v>
      </c>
      <c r="G5" s="57">
        <v>1609650</v>
      </c>
      <c r="H5" s="45">
        <f>ROUNDDOWN(G5/F5,3)</f>
        <v>0.999</v>
      </c>
      <c r="I5" s="73"/>
      <c r="J5" s="73"/>
      <c r="K5" s="73"/>
      <c r="L5" s="85"/>
    </row>
    <row r="6" spans="1:12" ht="75" customHeight="1">
      <c r="A6" s="52" t="s">
        <v>23</v>
      </c>
      <c r="B6" s="6" t="s">
        <v>51</v>
      </c>
      <c r="C6" s="49">
        <v>41108</v>
      </c>
      <c r="D6" s="19" t="s">
        <v>27</v>
      </c>
      <c r="E6" s="54" t="s">
        <v>10</v>
      </c>
      <c r="F6" s="47" t="s">
        <v>13</v>
      </c>
      <c r="G6" s="55">
        <v>3608874</v>
      </c>
      <c r="H6" s="45" t="s">
        <v>13</v>
      </c>
      <c r="I6" s="73"/>
      <c r="J6" s="73"/>
      <c r="K6" s="73"/>
      <c r="L6" s="85" t="s">
        <v>16</v>
      </c>
    </row>
    <row r="7" spans="1:12" ht="75" customHeight="1">
      <c r="A7" s="52" t="s">
        <v>20</v>
      </c>
      <c r="B7" s="6" t="s">
        <v>51</v>
      </c>
      <c r="C7" s="49">
        <v>41108</v>
      </c>
      <c r="D7" s="5" t="s">
        <v>30</v>
      </c>
      <c r="E7" s="54" t="s">
        <v>10</v>
      </c>
      <c r="F7" s="80">
        <v>3682480</v>
      </c>
      <c r="G7" s="55">
        <v>3675000</v>
      </c>
      <c r="H7" s="45">
        <f>G7/F7</f>
        <v>0.9979687601833547</v>
      </c>
      <c r="I7" s="73"/>
      <c r="J7" s="73"/>
      <c r="K7" s="73"/>
      <c r="L7" s="86"/>
    </row>
    <row r="8" spans="1:12" ht="75" customHeight="1">
      <c r="A8" s="52" t="s">
        <v>24</v>
      </c>
      <c r="B8" s="6" t="s">
        <v>51</v>
      </c>
      <c r="C8" s="49">
        <v>41108</v>
      </c>
      <c r="D8" s="19" t="s">
        <v>32</v>
      </c>
      <c r="E8" s="54" t="s">
        <v>10</v>
      </c>
      <c r="F8" s="80">
        <v>1742422</v>
      </c>
      <c r="G8" s="57">
        <v>1732500</v>
      </c>
      <c r="H8" s="45">
        <f>G8/F8</f>
        <v>0.9943056274541988</v>
      </c>
      <c r="I8" s="73"/>
      <c r="J8" s="73"/>
      <c r="K8" s="74"/>
      <c r="L8" s="85"/>
    </row>
    <row r="9" spans="1:12" ht="75" customHeight="1">
      <c r="A9" s="52" t="s">
        <v>18</v>
      </c>
      <c r="B9" s="6" t="s">
        <v>51</v>
      </c>
      <c r="C9" s="49">
        <v>41113</v>
      </c>
      <c r="D9" s="19" t="s">
        <v>33</v>
      </c>
      <c r="E9" s="54" t="s">
        <v>10</v>
      </c>
      <c r="F9" s="47" t="s">
        <v>13</v>
      </c>
      <c r="G9" s="46">
        <v>1097824</v>
      </c>
      <c r="H9" s="45" t="s">
        <v>13</v>
      </c>
      <c r="I9" s="73"/>
      <c r="J9" s="73"/>
      <c r="K9" s="74"/>
      <c r="L9" s="85" t="s">
        <v>16</v>
      </c>
    </row>
    <row r="10" spans="1:12" ht="75" customHeight="1">
      <c r="A10" s="52" t="s">
        <v>19</v>
      </c>
      <c r="B10" s="6" t="s">
        <v>51</v>
      </c>
      <c r="C10" s="49">
        <v>41113</v>
      </c>
      <c r="D10" s="19" t="s">
        <v>31</v>
      </c>
      <c r="E10" s="54" t="s">
        <v>10</v>
      </c>
      <c r="F10" s="56" t="s">
        <v>15</v>
      </c>
      <c r="G10" s="55">
        <v>1029000</v>
      </c>
      <c r="H10" s="45" t="s">
        <v>13</v>
      </c>
      <c r="I10" s="73"/>
      <c r="J10" s="73"/>
      <c r="K10" s="73"/>
      <c r="L10" s="85"/>
    </row>
    <row r="11" spans="1:12" ht="75" customHeight="1">
      <c r="A11" s="52" t="s">
        <v>22</v>
      </c>
      <c r="B11" s="6" t="s">
        <v>51</v>
      </c>
      <c r="C11" s="49">
        <v>41114</v>
      </c>
      <c r="D11" s="19" t="s">
        <v>26</v>
      </c>
      <c r="E11" s="54" t="s">
        <v>10</v>
      </c>
      <c r="F11" s="81">
        <v>2957850</v>
      </c>
      <c r="G11" s="55">
        <v>2940000</v>
      </c>
      <c r="H11" s="45">
        <f>G11/F11</f>
        <v>0.9939652112176074</v>
      </c>
      <c r="I11" s="73"/>
      <c r="J11" s="73"/>
      <c r="K11" s="73"/>
      <c r="L11" s="86"/>
    </row>
    <row r="12" spans="1:12" ht="75" customHeight="1">
      <c r="A12" s="52" t="s">
        <v>25</v>
      </c>
      <c r="B12" s="6" t="s">
        <v>51</v>
      </c>
      <c r="C12" s="49">
        <v>41117</v>
      </c>
      <c r="D12" s="19" t="s">
        <v>34</v>
      </c>
      <c r="E12" s="54" t="s">
        <v>10</v>
      </c>
      <c r="F12" s="82">
        <v>1313934</v>
      </c>
      <c r="G12" s="51">
        <v>1313934</v>
      </c>
      <c r="H12" s="45">
        <f>G12/F12</f>
        <v>1</v>
      </c>
      <c r="I12" s="73"/>
      <c r="J12" s="73"/>
      <c r="K12" s="74"/>
      <c r="L12" s="85"/>
    </row>
    <row r="13" spans="1:12" ht="75" customHeight="1">
      <c r="A13" s="52" t="s">
        <v>28</v>
      </c>
      <c r="B13" s="6" t="s">
        <v>51</v>
      </c>
      <c r="C13" s="49">
        <v>41120</v>
      </c>
      <c r="D13" s="19" t="s">
        <v>29</v>
      </c>
      <c r="E13" s="54" t="s">
        <v>10</v>
      </c>
      <c r="F13" s="47" t="s">
        <v>13</v>
      </c>
      <c r="G13" s="83">
        <v>2971500</v>
      </c>
      <c r="H13" s="45" t="s">
        <v>13</v>
      </c>
      <c r="I13" s="73"/>
      <c r="J13" s="73"/>
      <c r="K13" s="74"/>
      <c r="L13" s="85" t="s">
        <v>16</v>
      </c>
    </row>
    <row r="14" spans="1:12" ht="75" customHeight="1">
      <c r="A14" s="52" t="s">
        <v>47</v>
      </c>
      <c r="B14" s="6" t="s">
        <v>50</v>
      </c>
      <c r="C14" s="49">
        <v>41108</v>
      </c>
      <c r="D14" s="19" t="s">
        <v>35</v>
      </c>
      <c r="E14" s="54" t="s">
        <v>10</v>
      </c>
      <c r="F14" s="47" t="s">
        <v>11</v>
      </c>
      <c r="G14" s="51">
        <v>2020560</v>
      </c>
      <c r="H14" s="45" t="s">
        <v>11</v>
      </c>
      <c r="I14" s="73"/>
      <c r="J14" s="73"/>
      <c r="K14" s="73"/>
      <c r="L14" s="85" t="s">
        <v>48</v>
      </c>
    </row>
    <row r="15" spans="1:12" ht="75" customHeight="1">
      <c r="A15" s="52" t="s">
        <v>36</v>
      </c>
      <c r="B15" s="6" t="s">
        <v>50</v>
      </c>
      <c r="C15" s="49">
        <v>41115</v>
      </c>
      <c r="D15" s="19" t="s">
        <v>37</v>
      </c>
      <c r="E15" s="48" t="s">
        <v>14</v>
      </c>
      <c r="F15" s="47" t="s">
        <v>11</v>
      </c>
      <c r="G15" s="53">
        <v>2700546</v>
      </c>
      <c r="H15" s="45" t="s">
        <v>11</v>
      </c>
      <c r="I15" s="73"/>
      <c r="J15" s="73"/>
      <c r="K15" s="73"/>
      <c r="L15" s="85" t="s">
        <v>48</v>
      </c>
    </row>
    <row r="16" spans="1:12" ht="75" customHeight="1">
      <c r="A16" s="52" t="s">
        <v>38</v>
      </c>
      <c r="B16" s="6" t="s">
        <v>50</v>
      </c>
      <c r="C16" s="49">
        <v>41115</v>
      </c>
      <c r="D16" s="5" t="s">
        <v>39</v>
      </c>
      <c r="E16" s="48" t="s">
        <v>14</v>
      </c>
      <c r="F16" s="84" t="s">
        <v>11</v>
      </c>
      <c r="G16" s="46">
        <v>5454616</v>
      </c>
      <c r="H16" s="45" t="s">
        <v>11</v>
      </c>
      <c r="I16" s="73"/>
      <c r="J16" s="73"/>
      <c r="K16" s="74"/>
      <c r="L16" s="85" t="s">
        <v>48</v>
      </c>
    </row>
    <row r="17" spans="1:12" ht="75" customHeight="1">
      <c r="A17" s="50" t="s">
        <v>40</v>
      </c>
      <c r="B17" s="6" t="s">
        <v>50</v>
      </c>
      <c r="C17" s="49">
        <v>41115</v>
      </c>
      <c r="D17" s="19" t="s">
        <v>41</v>
      </c>
      <c r="E17" s="48" t="s">
        <v>14</v>
      </c>
      <c r="F17" s="47" t="s">
        <v>11</v>
      </c>
      <c r="G17" s="46">
        <v>1970430</v>
      </c>
      <c r="H17" s="45" t="s">
        <v>11</v>
      </c>
      <c r="I17" s="73"/>
      <c r="J17" s="73"/>
      <c r="K17" s="73"/>
      <c r="L17" s="85" t="s">
        <v>16</v>
      </c>
    </row>
    <row r="18" spans="1:12" ht="75" customHeight="1">
      <c r="A18" s="50" t="s">
        <v>42</v>
      </c>
      <c r="B18" s="6" t="s">
        <v>50</v>
      </c>
      <c r="C18" s="49">
        <v>41115</v>
      </c>
      <c r="D18" s="19" t="s">
        <v>43</v>
      </c>
      <c r="E18" s="48" t="s">
        <v>14</v>
      </c>
      <c r="F18" s="47" t="s">
        <v>11</v>
      </c>
      <c r="G18" s="46">
        <v>2216445</v>
      </c>
      <c r="H18" s="45" t="s">
        <v>11</v>
      </c>
      <c r="I18" s="73"/>
      <c r="J18" s="73"/>
      <c r="K18" s="73"/>
      <c r="L18" s="85" t="s">
        <v>16</v>
      </c>
    </row>
    <row r="19" spans="1:12" ht="75" customHeight="1">
      <c r="A19" s="50" t="s">
        <v>44</v>
      </c>
      <c r="B19" s="6" t="s">
        <v>50</v>
      </c>
      <c r="C19" s="49">
        <v>41115</v>
      </c>
      <c r="D19" s="26" t="s">
        <v>45</v>
      </c>
      <c r="E19" s="48" t="s">
        <v>14</v>
      </c>
      <c r="F19" s="84" t="s">
        <v>11</v>
      </c>
      <c r="G19" s="46">
        <v>1808526</v>
      </c>
      <c r="H19" s="45" t="s">
        <v>11</v>
      </c>
      <c r="I19" s="73"/>
      <c r="J19" s="73"/>
      <c r="K19" s="73"/>
      <c r="L19" s="85" t="s">
        <v>16</v>
      </c>
    </row>
    <row r="20" spans="1:12" ht="75" customHeight="1">
      <c r="A20" s="50" t="s">
        <v>46</v>
      </c>
      <c r="B20" s="6" t="s">
        <v>50</v>
      </c>
      <c r="C20" s="49">
        <v>41115</v>
      </c>
      <c r="D20" s="19" t="s">
        <v>37</v>
      </c>
      <c r="E20" s="48" t="s">
        <v>14</v>
      </c>
      <c r="F20" s="47" t="s">
        <v>11</v>
      </c>
      <c r="G20" s="46">
        <v>13264585</v>
      </c>
      <c r="H20" s="45" t="s">
        <v>11</v>
      </c>
      <c r="I20" s="73"/>
      <c r="J20" s="73"/>
      <c r="K20" s="73"/>
      <c r="L20" s="85" t="s">
        <v>16</v>
      </c>
    </row>
    <row r="21" spans="1:12" ht="75" customHeight="1">
      <c r="A21" s="52"/>
      <c r="B21" s="6"/>
      <c r="C21" s="49"/>
      <c r="D21" s="19"/>
      <c r="E21" s="48"/>
      <c r="F21" s="47"/>
      <c r="G21" s="46"/>
      <c r="H21" s="45"/>
      <c r="I21" s="73"/>
      <c r="J21" s="73"/>
      <c r="K21" s="73"/>
      <c r="L21" s="44"/>
    </row>
    <row r="22" spans="1:12" ht="75" customHeight="1">
      <c r="A22" s="52"/>
      <c r="B22" s="6"/>
      <c r="C22" s="49"/>
      <c r="D22" s="19"/>
      <c r="E22" s="48"/>
      <c r="F22" s="47"/>
      <c r="G22" s="46"/>
      <c r="H22" s="45"/>
      <c r="I22" s="73"/>
      <c r="J22" s="73"/>
      <c r="K22" s="73"/>
      <c r="L22" s="44"/>
    </row>
    <row r="23" spans="1:12" ht="75" customHeight="1">
      <c r="A23" s="52"/>
      <c r="B23" s="6"/>
      <c r="C23" s="49"/>
      <c r="D23" s="19"/>
      <c r="E23" s="48"/>
      <c r="F23" s="47"/>
      <c r="G23" s="46"/>
      <c r="H23" s="45"/>
      <c r="I23" s="73"/>
      <c r="J23" s="73"/>
      <c r="K23" s="73"/>
      <c r="L23" s="44"/>
    </row>
    <row r="24" spans="1:12" ht="75" customHeight="1" thickBot="1">
      <c r="A24" s="43"/>
      <c r="B24" s="42"/>
      <c r="C24" s="41"/>
      <c r="D24" s="40"/>
      <c r="E24" s="39"/>
      <c r="F24" s="38"/>
      <c r="G24" s="37"/>
      <c r="H24" s="36"/>
      <c r="I24" s="75"/>
      <c r="J24" s="75"/>
      <c r="K24" s="75"/>
      <c r="L24" s="35"/>
    </row>
    <row r="25" spans="1:12" ht="13.5">
      <c r="A25" s="76"/>
      <c r="B25" s="77"/>
      <c r="C25" s="78"/>
      <c r="D25" s="77"/>
      <c r="E25" s="76"/>
      <c r="F25" s="77"/>
      <c r="G25" s="77"/>
      <c r="H25" s="77"/>
      <c r="I25" s="77"/>
      <c r="J25" s="77"/>
      <c r="K25" s="77"/>
      <c r="L25" s="77"/>
    </row>
    <row r="26" spans="1:12" ht="13.5">
      <c r="A26" s="76"/>
      <c r="B26" s="77"/>
      <c r="C26" s="78"/>
      <c r="D26" s="77"/>
      <c r="E26" s="76"/>
      <c r="F26" s="77"/>
      <c r="G26" s="77"/>
      <c r="H26" s="77"/>
      <c r="I26" s="77"/>
      <c r="J26" s="77"/>
      <c r="K26" s="77"/>
      <c r="L26" s="77"/>
    </row>
  </sheetData>
  <sheetProtection/>
  <autoFilter ref="A4:L4"/>
  <mergeCells count="11">
    <mergeCell ref="I3:K3"/>
    <mergeCell ref="L3:L4"/>
    <mergeCell ref="A1:L1"/>
    <mergeCell ref="A3:A4"/>
    <mergeCell ref="B3:B4"/>
    <mergeCell ref="C3:C4"/>
    <mergeCell ref="D3:D4"/>
    <mergeCell ref="E3:E4"/>
    <mergeCell ref="F3:F4"/>
    <mergeCell ref="G3:G4"/>
    <mergeCell ref="H3:H4"/>
  </mergeCells>
  <conditionalFormatting sqref="A8:A24 G8:G24">
    <cfRule type="expression" priority="37" dxfId="2" stopIfTrue="1">
      <formula>$B8="支払終了"</formula>
    </cfRule>
    <cfRule type="expression" priority="38" dxfId="1" stopIfTrue="1">
      <formula>$B8="確定"</formula>
    </cfRule>
    <cfRule type="expression" priority="39" dxfId="0" stopIfTrue="1">
      <formula>$B8="出納"</formula>
    </cfRule>
  </conditionalFormatting>
  <conditionalFormatting sqref="A7:A24">
    <cfRule type="expression" priority="34" dxfId="2" stopIfTrue="1">
      <formula>$B7="支払終了"</formula>
    </cfRule>
    <cfRule type="expression" priority="35" dxfId="1" stopIfTrue="1">
      <formula>$B7="確定"</formula>
    </cfRule>
    <cfRule type="expression" priority="36" dxfId="0" stopIfTrue="1">
      <formula>$B7="出納"</formula>
    </cfRule>
  </conditionalFormatting>
  <conditionalFormatting sqref="A6">
    <cfRule type="expression" priority="31" dxfId="2" stopIfTrue="1">
      <formula>$B6="支払終了"</formula>
    </cfRule>
    <cfRule type="expression" priority="32" dxfId="1" stopIfTrue="1">
      <formula>$B6="確定"</formula>
    </cfRule>
    <cfRule type="expression" priority="33" dxfId="0" stopIfTrue="1">
      <formula>$B6="出納"</formula>
    </cfRule>
  </conditionalFormatting>
  <conditionalFormatting sqref="G7:G24">
    <cfRule type="expression" priority="28" dxfId="2" stopIfTrue="1">
      <formula>$B7="支払終了"</formula>
    </cfRule>
    <cfRule type="expression" priority="29" dxfId="1" stopIfTrue="1">
      <formula>$B7="確定"</formula>
    </cfRule>
    <cfRule type="expression" priority="30" dxfId="0" stopIfTrue="1">
      <formula>$B7="出納"</formula>
    </cfRule>
  </conditionalFormatting>
  <conditionalFormatting sqref="F7">
    <cfRule type="expression" priority="25" dxfId="2" stopIfTrue="1">
      <formula>$B7="支払終了"</formula>
    </cfRule>
    <cfRule type="expression" priority="26" dxfId="1" stopIfTrue="1">
      <formula>$B7="確定"</formula>
    </cfRule>
    <cfRule type="expression" priority="27" dxfId="0" stopIfTrue="1">
      <formula>$B7="出納"</formula>
    </cfRule>
  </conditionalFormatting>
  <conditionalFormatting sqref="A6:A16">
    <cfRule type="expression" priority="22" dxfId="2" stopIfTrue="1">
      <formula>$B6="支払終了"</formula>
    </cfRule>
    <cfRule type="expression" priority="23" dxfId="1" stopIfTrue="1">
      <formula>$B6="確定"</formula>
    </cfRule>
    <cfRule type="expression" priority="24" dxfId="0" stopIfTrue="1">
      <formula>$B6="出納"</formula>
    </cfRule>
  </conditionalFormatting>
  <conditionalFormatting sqref="A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G6:G10 G12:G23">
    <cfRule type="expression" priority="16" dxfId="2" stopIfTrue="1">
      <formula>$B6="支払終了"</formula>
    </cfRule>
    <cfRule type="expression" priority="17" dxfId="1" stopIfTrue="1">
      <formula>$B6="確定"</formula>
    </cfRule>
    <cfRule type="expression" priority="18" dxfId="0" stopIfTrue="1">
      <formula>$B6="出納"</formula>
    </cfRule>
  </conditionalFormatting>
  <conditionalFormatting sqref="F6">
    <cfRule type="expression" priority="13" dxfId="2" stopIfTrue="1">
      <formula>$B6="支払終了"</formula>
    </cfRule>
    <cfRule type="expression" priority="14" dxfId="1" stopIfTrue="1">
      <formula>$B6="確定"</formula>
    </cfRule>
    <cfRule type="expression" priority="15" dxfId="0" stopIfTrue="1">
      <formula>$B6="出納"</formula>
    </cfRule>
  </conditionalFormatting>
  <conditionalFormatting sqref="A6:A16">
    <cfRule type="expression" priority="10" dxfId="2" stopIfTrue="1">
      <formula>$B6="支払終了"</formula>
    </cfRule>
    <cfRule type="expression" priority="11" dxfId="1" stopIfTrue="1">
      <formula>$B6="確定"</formula>
    </cfRule>
    <cfRule type="expression" priority="12" dxfId="0" stopIfTrue="1">
      <formula>$B6="出納"</formula>
    </cfRule>
  </conditionalFormatting>
  <conditionalFormatting sqref="A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A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G6:G10 G12:G20">
    <cfRule type="expression" priority="1" dxfId="2" stopIfTrue="1">
      <formula>$B6="支払終了"</formula>
    </cfRule>
    <cfRule type="expression" priority="2" dxfId="1" stopIfTrue="1">
      <formula>$B6="確定"</formula>
    </cfRule>
    <cfRule type="expression" priority="3" dxfId="0" stopIfTrue="1">
      <formula>$B6="出納"</formula>
    </cfRule>
  </conditionalFormatting>
  <dataValidations count="3">
    <dataValidation type="list" allowBlank="1" showInputMessage="1" showErrorMessage="1" sqref="J5:J24">
      <formula1>#REF!</formula1>
    </dataValidation>
    <dataValidation type="list" allowBlank="1" showInputMessage="1" showErrorMessage="1" sqref="I5:I24">
      <formula1>#REF!</formula1>
    </dataValidation>
    <dataValidation allowBlank="1" showInputMessage="1" showErrorMessage="1" imeMode="off" sqref="A24 A5:A16 G24 G12:G16 G6:G10"/>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7" r:id="rId1"/>
  <headerFoot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2012-11-27T01:34:44Z</cp:lastPrinted>
  <dcterms:created xsi:type="dcterms:W3CDTF">2007-04-06T00:10:09Z</dcterms:created>
  <dcterms:modified xsi:type="dcterms:W3CDTF">2012-11-27T01:36:41Z</dcterms:modified>
  <cp:category/>
  <cp:version/>
  <cp:contentType/>
  <cp:contentStatus/>
</cp:coreProperties>
</file>